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КСС" sheetId="1" r:id="rId1"/>
  </sheets>
  <definedNames>
    <definedName name="_xlnm.Print_Area" localSheetId="0">КСС!$A$1:$F$110</definedName>
    <definedName name="_xlnm.Print_Titles" localSheetId="0">КСС!$7:$10</definedName>
  </definedNames>
  <calcPr calcId="125725"/>
</workbook>
</file>

<file path=xl/calcChain.xml><?xml version="1.0" encoding="utf-8"?>
<calcChain xmlns="http://schemas.openxmlformats.org/spreadsheetml/2006/main">
  <c r="F96" i="1"/>
  <c r="F95"/>
  <c r="F97" s="1"/>
  <c r="F89"/>
  <c r="F88"/>
  <c r="F87"/>
  <c r="F92"/>
  <c r="F91"/>
  <c r="F90"/>
  <c r="F86"/>
  <c r="F83"/>
  <c r="F84" s="1"/>
  <c r="F80"/>
  <c r="F59"/>
  <c r="F13"/>
  <c r="F18"/>
  <c r="F24"/>
  <c r="F36"/>
  <c r="F74"/>
  <c r="F79"/>
  <c r="F78"/>
  <c r="F77"/>
  <c r="F52"/>
  <c r="F73"/>
  <c r="F72"/>
  <c r="F71"/>
  <c r="F70"/>
  <c r="F69"/>
  <c r="F68"/>
  <c r="F75" s="1"/>
  <c r="F93" l="1"/>
  <c r="F81"/>
  <c r="F63"/>
  <c r="F64"/>
  <c r="F65"/>
  <c r="F62"/>
  <c r="F57"/>
  <c r="F58"/>
  <c r="F56"/>
  <c r="F53"/>
  <c r="F51"/>
  <c r="F48"/>
  <c r="F47"/>
  <c r="F46"/>
  <c r="F41"/>
  <c r="F40"/>
  <c r="F43"/>
  <c r="F42"/>
  <c r="F39"/>
  <c r="F35"/>
  <c r="F34"/>
  <c r="F33"/>
  <c r="F32"/>
  <c r="F28"/>
  <c r="F23"/>
  <c r="F22"/>
  <c r="F19"/>
  <c r="F17"/>
  <c r="F29"/>
  <c r="F27"/>
  <c r="F14"/>
  <c r="F12"/>
  <c r="F37" l="1"/>
  <c r="F60"/>
  <c r="F25"/>
  <c r="F54"/>
  <c r="F66"/>
  <c r="F30"/>
  <c r="F49"/>
  <c r="F44"/>
  <c r="F15"/>
  <c r="F20"/>
  <c r="F98" l="1"/>
  <c r="F99" s="1"/>
  <c r="F100" s="1"/>
</calcChain>
</file>

<file path=xl/sharedStrings.xml><?xml version="1.0" encoding="utf-8"?>
<sst xmlns="http://schemas.openxmlformats.org/spreadsheetml/2006/main" count="170" uniqueCount="70">
  <si>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</si>
  <si>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</si>
  <si>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</si>
  <si>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</si>
  <si>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</si>
  <si>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</si>
  <si>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</si>
  <si>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</si>
  <si>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</si>
  <si>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</si>
  <si>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</si>
  <si>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</si>
  <si>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</si>
  <si>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</si>
  <si>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</si>
  <si>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</si>
  <si>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</si>
  <si>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</si>
  <si>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</si>
  <si>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</si>
  <si>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</si>
  <si>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</si>
  <si>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т</t>
  </si>
  <si>
    <t>Всичко за обекта:</t>
  </si>
  <si>
    <t>Всичко с ДДС: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</si>
  <si>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</si>
  <si>
    <t>Почистване регула от наноси</t>
  </si>
  <si>
    <t>Изкърпване на еденични дупки със студена смес</t>
  </si>
  <si>
    <t>Основа от несортиран трошен камък с уплътняване</t>
  </si>
  <si>
    <t>Настилка за износващ пласт 5 см от плътен асфалтобетон</t>
  </si>
  <si>
    <t>Настилка за износващ пласт 1.5 см със студена смес</t>
  </si>
  <si>
    <t>Изкоп за почистване на банкети</t>
  </si>
  <si>
    <t>Почистване водосток</t>
  </si>
  <si>
    <t>Изкърпване на еденични дупки топла смес</t>
  </si>
  <si>
    <t>бр.</t>
  </si>
  <si>
    <t>Основа от несортиран трошен камък за профил с уплътняване</t>
  </si>
  <si>
    <t>Изкоп за оформяна на окоп с почистване ма банкета</t>
  </si>
  <si>
    <t>Полагане на износващ пласт с плътен асфалтобетон - 4 см</t>
  </si>
  <si>
    <t>Битумен разлив</t>
  </si>
  <si>
    <t>Фрезоване за връзка</t>
  </si>
  <si>
    <t>Изкоп 20 см с извозване на основа с бетонови плочи - тротоар</t>
  </si>
  <si>
    <t>Полагане на основа от НТК с уплътняване 15 см - тротоар</t>
  </si>
  <si>
    <t>Полагане на асфалтобетонова настилка от плътен асфалтобетон 4 см - тротоар</t>
  </si>
  <si>
    <t>Изкърпване с плътен асфалтобетон</t>
  </si>
  <si>
    <t>Полагане на плътен асфалтобетон за износващ пласт 5 см</t>
  </si>
  <si>
    <t>Изрязване на храсти</t>
  </si>
  <si>
    <t>Изкърпване на единични кръпки с плътен асфалтобетон - 5 см</t>
  </si>
  <si>
    <t>Машинен изкоп за ознова - 50 см с извозване</t>
  </si>
  <si>
    <t>Направа на основа от трошен камък с уплътнение - 25 см</t>
  </si>
  <si>
    <t>Направа на основа от несортиран трошен камък с уплътнение - 15 см</t>
  </si>
  <si>
    <t>Полагане на плътен асфалтобетон 5 см с уплътнение</t>
  </si>
  <si>
    <t>Доставка и полагане на бетонови бордюри</t>
  </si>
  <si>
    <t>Почистване и битумен разлив</t>
  </si>
  <si>
    <t>Доставка и полагане на бетонови ивици</t>
  </si>
  <si>
    <t>Основен ремонт ул.“Дргньо Стойчев “ - Обект № 1</t>
  </si>
  <si>
    <t>Основен ремонт ул.“Йонко Карагзов“  - Обект № 2</t>
  </si>
  <si>
    <t>Основен ремонт ул.“Зеленика“ - Обект № 3</t>
  </si>
  <si>
    <t>Основен ремонт ул.“Ново село“ - Тротоар - Обект № 4</t>
  </si>
  <si>
    <t>Обект: "СМР за ремонт на общински пътища и улици в Община Априлци 2018 г."</t>
  </si>
  <si>
    <t>Основен ремонт ул.“Ковашка“ Общински път LOV 2003 (0+090 до 0+290) - Обект № 5</t>
  </si>
  <si>
    <t>Основен ремонт ул.“Събевска“ - Обект № 6</t>
  </si>
  <si>
    <t>Основен ремонт ул.“Стефан Пешев“ - Обект № 7</t>
  </si>
  <si>
    <t>Основен ремонт ул."За моста", с.Скандалото - Обект № 8</t>
  </si>
  <si>
    <t>Основен ремонт ул."Маринска" - Обект № 9</t>
  </si>
  <si>
    <t>Основен ремонт ул."Мала река" - Обект № 10</t>
  </si>
  <si>
    <t>Основен ремонт ул."Младост" - Обект № 11</t>
  </si>
  <si>
    <t>Основен ремонт ул."Вилна" - Обект № 12</t>
  </si>
  <si>
    <t>Текущ ремонт Общински пътища GAB1165 и LOV1002 - Обект № 13</t>
  </si>
  <si>
    <t>Изграждане Паркинг Поликлиника - Обект № 14</t>
  </si>
  <si>
    <t>Основен ремонт ул."Марин Сяров" - Обект № 15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</si>
</sst>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 applyBorder="1" applyAlignment="1"/>
    <xf numFmtId="0" fontId="2" fillId="0" borderId="13" xfId="0" applyFont="1" applyBorder="1" applyAlignment="1"/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hidden="1"/>
    </xf>
    <xf numFmtId="164" fontId="1" fillId="0" borderId="21" xfId="0" applyNumberFormat="1" applyFont="1" applyBorder="1" applyAlignment="1" applyProtection="1">
      <alignment horizontal="right" vertical="center" wrapText="1"/>
      <protection hidden="1"/>
    </xf>
    <xf numFmtId="164" fontId="1" fillId="0" borderId="13" xfId="0" applyNumberFormat="1" applyFont="1" applyBorder="1" applyAlignment="1" applyProtection="1">
      <alignment horizontal="right" vertical="center" wrapText="1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/>
    <xf numFmtId="164" fontId="1" fillId="0" borderId="19" xfId="0" applyNumberFormat="1" applyFont="1" applyBorder="1" applyAlignment="1" applyProtection="1">
      <alignment horizontal="right" vertical="center" wrapText="1"/>
      <protection hidden="1"/>
    </xf>
    <xf numFmtId="0" fontId="1" fillId="5" borderId="23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6" xfId="0" applyFont="1" applyBorder="1" applyAlignment="1" applyProtection="1">
      <alignment horizontal="right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="115" zoomScaleNormal="100" zoomScaleSheetLayoutView="115" workbookViewId="0">
      <pane xSplit="6" ySplit="10" topLeftCell="G80" activePane="bottomRight" state="frozen"/>
      <selection pane="topRight" activeCell="G1" sqref="G1"/>
      <selection pane="bottomLeft" activeCell="A11" sqref="A11"/>
      <selection pane="bottomRight" activeCell="A95" sqref="A95"/>
    </sheetView>
  </sheetViews>
  <sheetFormatPr defaultRowHeight="15"/>
  <cols>
    <col min="1" max="1" width="9.28515625" style="1" bestFit="1" customWidth="1"/>
    <col min="2" max="2" width="37.7109375" style="1" customWidth="1"/>
    <col min="3" max="3" width="10.85546875" style="1" customWidth="1"/>
    <col min="4" max="4" width="14.5703125" style="1" customWidth="1"/>
    <col min="5" max="5" width="11.85546875" style="1" customWidth="1"/>
    <col min="6" max="6" width="16.5703125" style="1" bestFit="1" customWidth="1"/>
    <col min="7" max="16384" width="9.140625" style="1"/>
  </cols>
  <sheetData>
    <row r="1" spans="1:6">
      <c r="A1" s="43" t="s">
        <v>0</v>
      </c>
      <c r="B1" s="43"/>
      <c r="C1" s="43"/>
      <c r="D1" s="43"/>
      <c r="E1" s="43"/>
      <c r="F1" s="43"/>
    </row>
    <row r="2" spans="1:6">
      <c r="A2" s="43" t="s">
        <v>1</v>
      </c>
      <c r="B2" s="43"/>
      <c r="C2" s="43"/>
      <c r="D2" s="43"/>
      <c r="E2" s="43"/>
      <c r="F2" s="43"/>
    </row>
    <row r="3" spans="1:6" s="2" customFormat="1">
      <c r="A3" s="44" t="s">
        <v>58</v>
      </c>
      <c r="B3" s="44"/>
      <c r="C3" s="44"/>
      <c r="D3" s="44"/>
      <c r="E3" s="44"/>
      <c r="F3" s="44"/>
    </row>
    <row r="4" spans="1:6" s="2" customFormat="1">
      <c r="A4" s="29"/>
      <c r="B4" s="29"/>
      <c r="C4" s="29"/>
      <c r="D4" s="29"/>
      <c r="E4" s="29"/>
      <c r="F4" s="29"/>
    </row>
    <row r="5" spans="1:6" ht="30.75" customHeight="1">
      <c r="A5" s="45" t="s">
        <v>2</v>
      </c>
      <c r="B5" s="45"/>
      <c r="C5" s="45"/>
      <c r="D5" s="45"/>
      <c r="E5" s="45"/>
      <c r="F5" s="45"/>
    </row>
    <row r="6" spans="1:6" ht="4.5" customHeight="1" thickBot="1"/>
    <row r="7" spans="1:6">
      <c r="A7" s="48" t="s">
        <v>3</v>
      </c>
      <c r="B7" s="50" t="s">
        <v>4</v>
      </c>
      <c r="C7" s="50" t="s">
        <v>5</v>
      </c>
      <c r="D7" s="52" t="s">
        <v>6</v>
      </c>
      <c r="E7" s="50" t="s">
        <v>7</v>
      </c>
      <c r="F7" s="46" t="s">
        <v>8</v>
      </c>
    </row>
    <row r="8" spans="1:6">
      <c r="A8" s="49"/>
      <c r="B8" s="51"/>
      <c r="C8" s="51"/>
      <c r="D8" s="53"/>
      <c r="E8" s="51"/>
      <c r="F8" s="47"/>
    </row>
    <row r="9" spans="1:6">
      <c r="A9" s="49"/>
      <c r="B9" s="51"/>
      <c r="C9" s="51"/>
      <c r="D9" s="53"/>
      <c r="E9" s="3" t="s">
        <v>9</v>
      </c>
      <c r="F9" s="4" t="s">
        <v>9</v>
      </c>
    </row>
    <row r="10" spans="1:6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10</v>
      </c>
    </row>
    <row r="11" spans="1:6" s="8" customFormat="1">
      <c r="A11" s="40" t="s">
        <v>54</v>
      </c>
      <c r="B11" s="41"/>
      <c r="C11" s="41"/>
      <c r="D11" s="41"/>
      <c r="E11" s="41"/>
      <c r="F11" s="42"/>
    </row>
    <row r="12" spans="1:6" s="8" customFormat="1" ht="18">
      <c r="A12" s="9">
        <v>1</v>
      </c>
      <c r="B12" s="10" t="s">
        <v>26</v>
      </c>
      <c r="C12" s="13" t="s">
        <v>12</v>
      </c>
      <c r="D12" s="11">
        <v>300</v>
      </c>
      <c r="E12" s="12"/>
      <c r="F12" s="24">
        <f>D12*E12</f>
        <v>0</v>
      </c>
    </row>
    <row r="13" spans="1:6" s="8" customFormat="1" ht="30">
      <c r="A13" s="9">
        <v>2</v>
      </c>
      <c r="B13" s="10" t="s">
        <v>27</v>
      </c>
      <c r="C13" s="13" t="s">
        <v>12</v>
      </c>
      <c r="D13" s="11">
        <v>50</v>
      </c>
      <c r="E13" s="12"/>
      <c r="F13" s="24">
        <f>D13*E13</f>
        <v>0</v>
      </c>
    </row>
    <row r="14" spans="1:6" s="8" customFormat="1" ht="30">
      <c r="A14" s="9">
        <v>3</v>
      </c>
      <c r="B14" s="10" t="s">
        <v>30</v>
      </c>
      <c r="C14" s="13" t="s">
        <v>12</v>
      </c>
      <c r="D14" s="11">
        <v>900</v>
      </c>
      <c r="E14" s="12"/>
      <c r="F14" s="24">
        <f>D14*E14</f>
        <v>0</v>
      </c>
    </row>
    <row r="15" spans="1:6" s="8" customFormat="1">
      <c r="A15" s="37" t="s">
        <v>23</v>
      </c>
      <c r="B15" s="38"/>
      <c r="C15" s="38"/>
      <c r="D15" s="38"/>
      <c r="E15" s="38"/>
      <c r="F15" s="25">
        <f>SUM(F12:F14)</f>
        <v>0</v>
      </c>
    </row>
    <row r="16" spans="1:6" s="8" customFormat="1">
      <c r="A16" s="34" t="s">
        <v>55</v>
      </c>
      <c r="B16" s="35"/>
      <c r="C16" s="35"/>
      <c r="D16" s="35"/>
      <c r="E16" s="35"/>
      <c r="F16" s="36"/>
    </row>
    <row r="17" spans="1:6" s="8" customFormat="1" ht="18">
      <c r="A17" s="9">
        <v>1</v>
      </c>
      <c r="B17" s="10" t="s">
        <v>26</v>
      </c>
      <c r="C17" s="13" t="s">
        <v>12</v>
      </c>
      <c r="D17" s="11">
        <v>320</v>
      </c>
      <c r="E17" s="12"/>
      <c r="F17" s="24">
        <f>D17*E17</f>
        <v>0</v>
      </c>
    </row>
    <row r="18" spans="1:6" s="8" customFormat="1" ht="30">
      <c r="A18" s="9">
        <v>2</v>
      </c>
      <c r="B18" s="10" t="s">
        <v>27</v>
      </c>
      <c r="C18" s="13" t="s">
        <v>12</v>
      </c>
      <c r="D18" s="11">
        <v>500</v>
      </c>
      <c r="E18" s="12"/>
      <c r="F18" s="24">
        <f>D18*E18</f>
        <v>0</v>
      </c>
    </row>
    <row r="19" spans="1:6" s="8" customFormat="1" ht="30">
      <c r="A19" s="9">
        <v>3</v>
      </c>
      <c r="B19" s="10" t="s">
        <v>30</v>
      </c>
      <c r="C19" s="13" t="s">
        <v>12</v>
      </c>
      <c r="D19" s="11">
        <v>1920</v>
      </c>
      <c r="E19" s="12"/>
      <c r="F19" s="24">
        <f>D19*E19</f>
        <v>0</v>
      </c>
    </row>
    <row r="20" spans="1:6" s="8" customFormat="1">
      <c r="A20" s="37" t="s">
        <v>23</v>
      </c>
      <c r="B20" s="38"/>
      <c r="C20" s="38"/>
      <c r="D20" s="38"/>
      <c r="E20" s="38"/>
      <c r="F20" s="25">
        <f>SUM(F17:F19)</f>
        <v>0</v>
      </c>
    </row>
    <row r="21" spans="1:6" s="8" customFormat="1">
      <c r="A21" s="34" t="s">
        <v>56</v>
      </c>
      <c r="B21" s="35"/>
      <c r="C21" s="35"/>
      <c r="D21" s="35"/>
      <c r="E21" s="35"/>
      <c r="F21" s="36"/>
    </row>
    <row r="22" spans="1:6" s="8" customFormat="1" ht="18">
      <c r="A22" s="9">
        <v>1</v>
      </c>
      <c r="B22" s="10" t="s">
        <v>26</v>
      </c>
      <c r="C22" s="13" t="s">
        <v>12</v>
      </c>
      <c r="D22" s="11">
        <v>130</v>
      </c>
      <c r="E22" s="12"/>
      <c r="F22" s="24">
        <f>D22*E22</f>
        <v>0</v>
      </c>
    </row>
    <row r="23" spans="1:6" s="8" customFormat="1" ht="30">
      <c r="A23" s="9">
        <v>2</v>
      </c>
      <c r="B23" s="10" t="s">
        <v>27</v>
      </c>
      <c r="C23" s="13" t="s">
        <v>12</v>
      </c>
      <c r="D23" s="11">
        <v>50</v>
      </c>
      <c r="E23" s="12"/>
      <c r="F23" s="24">
        <f>D23*E23</f>
        <v>0</v>
      </c>
    </row>
    <row r="24" spans="1:6" s="8" customFormat="1" ht="30">
      <c r="A24" s="9">
        <v>3</v>
      </c>
      <c r="B24" s="10" t="s">
        <v>30</v>
      </c>
      <c r="C24" s="13" t="s">
        <v>12</v>
      </c>
      <c r="D24" s="11">
        <v>455</v>
      </c>
      <c r="E24" s="12"/>
      <c r="F24" s="24">
        <f>D24*E24</f>
        <v>0</v>
      </c>
    </row>
    <row r="25" spans="1:6" s="8" customFormat="1">
      <c r="A25" s="37" t="s">
        <v>23</v>
      </c>
      <c r="B25" s="38"/>
      <c r="C25" s="38"/>
      <c r="D25" s="38"/>
      <c r="E25" s="38"/>
      <c r="F25" s="25">
        <f>SUM(F22:F24)</f>
        <v>0</v>
      </c>
    </row>
    <row r="26" spans="1:6" s="8" customFormat="1" ht="15" customHeight="1">
      <c r="A26" s="34" t="s">
        <v>57</v>
      </c>
      <c r="B26" s="35"/>
      <c r="C26" s="35"/>
      <c r="D26" s="35"/>
      <c r="E26" s="35"/>
      <c r="F26" s="36"/>
    </row>
    <row r="27" spans="1:6" s="8" customFormat="1" ht="30">
      <c r="A27" s="9">
        <v>1</v>
      </c>
      <c r="B27" s="10" t="s">
        <v>40</v>
      </c>
      <c r="C27" s="13" t="s">
        <v>25</v>
      </c>
      <c r="D27" s="11">
        <v>80</v>
      </c>
      <c r="E27" s="12"/>
      <c r="F27" s="24">
        <f>D27*E27</f>
        <v>0</v>
      </c>
    </row>
    <row r="28" spans="1:6" s="8" customFormat="1" ht="30">
      <c r="A28" s="9">
        <v>2</v>
      </c>
      <c r="B28" s="10" t="s">
        <v>41</v>
      </c>
      <c r="C28" s="13" t="s">
        <v>25</v>
      </c>
      <c r="D28" s="11">
        <v>60</v>
      </c>
      <c r="E28" s="12"/>
      <c r="F28" s="24">
        <f>D28*E28</f>
        <v>0</v>
      </c>
    </row>
    <row r="29" spans="1:6" s="8" customFormat="1" ht="45">
      <c r="A29" s="9">
        <v>3</v>
      </c>
      <c r="B29" s="10" t="s">
        <v>42</v>
      </c>
      <c r="C29" s="13" t="s">
        <v>12</v>
      </c>
      <c r="D29" s="11">
        <v>400</v>
      </c>
      <c r="E29" s="12"/>
      <c r="F29" s="24">
        <f>D29*E29</f>
        <v>0</v>
      </c>
    </row>
    <row r="30" spans="1:6" s="8" customFormat="1">
      <c r="A30" s="37" t="s">
        <v>23</v>
      </c>
      <c r="B30" s="38"/>
      <c r="C30" s="38"/>
      <c r="D30" s="38"/>
      <c r="E30" s="38"/>
      <c r="F30" s="25">
        <f>SUM(F27:F29)</f>
        <v>0</v>
      </c>
    </row>
    <row r="31" spans="1:6" s="8" customFormat="1" ht="15" customHeight="1">
      <c r="A31" s="34" t="s">
        <v>59</v>
      </c>
      <c r="B31" s="35"/>
      <c r="C31" s="35"/>
      <c r="D31" s="35"/>
      <c r="E31" s="35"/>
      <c r="F31" s="36"/>
    </row>
    <row r="32" spans="1:6" s="8" customFormat="1" ht="30">
      <c r="A32" s="9">
        <v>1</v>
      </c>
      <c r="B32" s="10" t="s">
        <v>36</v>
      </c>
      <c r="C32" s="13" t="s">
        <v>12</v>
      </c>
      <c r="D32" s="11">
        <v>200</v>
      </c>
      <c r="E32" s="12"/>
      <c r="F32" s="24">
        <f>D32*E32</f>
        <v>0</v>
      </c>
    </row>
    <row r="33" spans="1:6" s="8" customFormat="1" ht="30">
      <c r="A33" s="9">
        <v>2</v>
      </c>
      <c r="B33" s="10" t="s">
        <v>27</v>
      </c>
      <c r="C33" s="13" t="s">
        <v>12</v>
      </c>
      <c r="D33" s="11">
        <v>300</v>
      </c>
      <c r="E33" s="12"/>
      <c r="F33" s="24">
        <f>D33*E33</f>
        <v>0</v>
      </c>
    </row>
    <row r="34" spans="1:6" s="8" customFormat="1" ht="30">
      <c r="A34" s="9">
        <v>3</v>
      </c>
      <c r="B34" s="10" t="s">
        <v>37</v>
      </c>
      <c r="C34" s="13" t="s">
        <v>22</v>
      </c>
      <c r="D34" s="11">
        <v>90</v>
      </c>
      <c r="E34" s="12"/>
      <c r="F34" s="24">
        <f>D34*E34</f>
        <v>0</v>
      </c>
    </row>
    <row r="35" spans="1:6" s="8" customFormat="1" ht="18">
      <c r="A35" s="9">
        <v>4</v>
      </c>
      <c r="B35" s="10" t="s">
        <v>38</v>
      </c>
      <c r="C35" s="13" t="s">
        <v>12</v>
      </c>
      <c r="D35" s="11">
        <v>900</v>
      </c>
      <c r="E35" s="12"/>
      <c r="F35" s="24">
        <f>D35*E35</f>
        <v>0</v>
      </c>
    </row>
    <row r="36" spans="1:6" s="8" customFormat="1" ht="18">
      <c r="A36" s="9">
        <v>5</v>
      </c>
      <c r="B36" s="10" t="s">
        <v>39</v>
      </c>
      <c r="C36" s="13" t="s">
        <v>12</v>
      </c>
      <c r="D36" s="11">
        <v>36</v>
      </c>
      <c r="E36" s="12"/>
      <c r="F36" s="24">
        <f>D36*E36</f>
        <v>0</v>
      </c>
    </row>
    <row r="37" spans="1:6" s="8" customFormat="1">
      <c r="A37" s="37" t="s">
        <v>23</v>
      </c>
      <c r="B37" s="38"/>
      <c r="C37" s="38"/>
      <c r="D37" s="38"/>
      <c r="E37" s="38"/>
      <c r="F37" s="26">
        <f>SUM(F32:F36)</f>
        <v>0</v>
      </c>
    </row>
    <row r="38" spans="1:6" s="8" customFormat="1">
      <c r="A38" s="34" t="s">
        <v>60</v>
      </c>
      <c r="B38" s="35"/>
      <c r="C38" s="35"/>
      <c r="D38" s="35"/>
      <c r="E38" s="35"/>
      <c r="F38" s="36"/>
    </row>
    <row r="39" spans="1:6" s="8" customFormat="1" ht="18">
      <c r="A39" s="9">
        <v>1</v>
      </c>
      <c r="B39" s="10" t="s">
        <v>26</v>
      </c>
      <c r="C39" s="13" t="s">
        <v>12</v>
      </c>
      <c r="D39" s="11">
        <v>210</v>
      </c>
      <c r="E39" s="12"/>
      <c r="F39" s="24">
        <f>D39*E39</f>
        <v>0</v>
      </c>
    </row>
    <row r="40" spans="1:6" s="8" customFormat="1" ht="30">
      <c r="A40" s="9">
        <v>2</v>
      </c>
      <c r="B40" s="10" t="s">
        <v>27</v>
      </c>
      <c r="C40" s="13" t="s">
        <v>12</v>
      </c>
      <c r="D40" s="11">
        <v>230</v>
      </c>
      <c r="E40" s="12"/>
      <c r="F40" s="24">
        <f>D40*E40</f>
        <v>0</v>
      </c>
    </row>
    <row r="41" spans="1:6" s="8" customFormat="1" ht="30">
      <c r="A41" s="9">
        <v>3</v>
      </c>
      <c r="B41" s="10" t="s">
        <v>30</v>
      </c>
      <c r="C41" s="13" t="s">
        <v>12</v>
      </c>
      <c r="D41" s="11">
        <v>1160</v>
      </c>
      <c r="E41" s="12"/>
      <c r="F41" s="24">
        <f>D41*E41</f>
        <v>0</v>
      </c>
    </row>
    <row r="42" spans="1:6" s="8" customFormat="1" ht="30">
      <c r="A42" s="9">
        <v>4</v>
      </c>
      <c r="B42" s="10" t="s">
        <v>35</v>
      </c>
      <c r="C42" s="13" t="s">
        <v>12</v>
      </c>
      <c r="D42" s="11">
        <v>40</v>
      </c>
      <c r="E42" s="12"/>
      <c r="F42" s="24">
        <f>D42*E42</f>
        <v>0</v>
      </c>
    </row>
    <row r="43" spans="1:6" s="8" customFormat="1" ht="30">
      <c r="A43" s="9">
        <v>5</v>
      </c>
      <c r="B43" s="10" t="s">
        <v>29</v>
      </c>
      <c r="C43" s="13" t="s">
        <v>22</v>
      </c>
      <c r="D43" s="11">
        <v>117</v>
      </c>
      <c r="E43" s="12"/>
      <c r="F43" s="24">
        <f>D43*E43</f>
        <v>0</v>
      </c>
    </row>
    <row r="44" spans="1:6" s="8" customFormat="1">
      <c r="A44" s="37" t="s">
        <v>23</v>
      </c>
      <c r="B44" s="38"/>
      <c r="C44" s="38"/>
      <c r="D44" s="38"/>
      <c r="E44" s="38"/>
      <c r="F44" s="26">
        <f>SUM(F39:F43)</f>
        <v>0</v>
      </c>
    </row>
    <row r="45" spans="1:6" s="8" customFormat="1">
      <c r="A45" s="34" t="s">
        <v>61</v>
      </c>
      <c r="B45" s="35"/>
      <c r="C45" s="35"/>
      <c r="D45" s="35"/>
      <c r="E45" s="35"/>
      <c r="F45" s="36"/>
    </row>
    <row r="46" spans="1:6" s="8" customFormat="1" ht="18">
      <c r="A46" s="9">
        <v>1</v>
      </c>
      <c r="B46" s="10" t="s">
        <v>26</v>
      </c>
      <c r="C46" s="13" t="s">
        <v>12</v>
      </c>
      <c r="D46" s="11">
        <v>280</v>
      </c>
      <c r="E46" s="12"/>
      <c r="F46" s="24">
        <f>D46*E46</f>
        <v>0</v>
      </c>
    </row>
    <row r="47" spans="1:6" s="8" customFormat="1" ht="30">
      <c r="A47" s="9">
        <v>2</v>
      </c>
      <c r="B47" s="10" t="s">
        <v>27</v>
      </c>
      <c r="C47" s="13" t="s">
        <v>12</v>
      </c>
      <c r="D47" s="11">
        <v>380</v>
      </c>
      <c r="E47" s="12"/>
      <c r="F47" s="24">
        <f>D47*E47</f>
        <v>0</v>
      </c>
    </row>
    <row r="48" spans="1:6" s="8" customFormat="1" ht="30">
      <c r="A48" s="9">
        <v>3</v>
      </c>
      <c r="B48" s="10" t="s">
        <v>30</v>
      </c>
      <c r="C48" s="13" t="s">
        <v>12</v>
      </c>
      <c r="D48" s="11">
        <v>1260</v>
      </c>
      <c r="E48" s="12"/>
      <c r="F48" s="24">
        <f>D48*E48</f>
        <v>0</v>
      </c>
    </row>
    <row r="49" spans="1:7" s="8" customFormat="1">
      <c r="A49" s="37" t="s">
        <v>23</v>
      </c>
      <c r="B49" s="38"/>
      <c r="C49" s="38"/>
      <c r="D49" s="38"/>
      <c r="E49" s="38"/>
      <c r="F49" s="26">
        <f>SUM(F46:F48)</f>
        <v>0</v>
      </c>
    </row>
    <row r="50" spans="1:7" s="8" customFormat="1">
      <c r="A50" s="34" t="s">
        <v>62</v>
      </c>
      <c r="B50" s="35"/>
      <c r="C50" s="35"/>
      <c r="D50" s="35"/>
      <c r="E50" s="35"/>
      <c r="F50" s="36"/>
    </row>
    <row r="51" spans="1:7" s="8" customFormat="1" ht="18">
      <c r="A51" s="9">
        <v>1</v>
      </c>
      <c r="B51" s="10" t="s">
        <v>26</v>
      </c>
      <c r="C51" s="13" t="s">
        <v>12</v>
      </c>
      <c r="D51" s="11">
        <v>215</v>
      </c>
      <c r="E51" s="12"/>
      <c r="F51" s="24">
        <f>D51*E51</f>
        <v>0</v>
      </c>
    </row>
    <row r="52" spans="1:7" s="8" customFormat="1" ht="30">
      <c r="A52" s="9">
        <v>2</v>
      </c>
      <c r="B52" s="10" t="s">
        <v>27</v>
      </c>
      <c r="C52" s="13" t="s">
        <v>12</v>
      </c>
      <c r="D52" s="11">
        <v>30</v>
      </c>
      <c r="E52" s="12"/>
      <c r="F52" s="24">
        <f>D52*E52</f>
        <v>0</v>
      </c>
    </row>
    <row r="53" spans="1:7" s="8" customFormat="1" ht="30">
      <c r="A53" s="9">
        <v>3</v>
      </c>
      <c r="B53" s="10" t="s">
        <v>30</v>
      </c>
      <c r="C53" s="13" t="s">
        <v>12</v>
      </c>
      <c r="D53" s="11">
        <v>1115</v>
      </c>
      <c r="E53" s="12"/>
      <c r="F53" s="24">
        <f>D53*E53</f>
        <v>0</v>
      </c>
    </row>
    <row r="54" spans="1:7" s="8" customFormat="1">
      <c r="A54" s="37" t="s">
        <v>23</v>
      </c>
      <c r="B54" s="38"/>
      <c r="C54" s="38"/>
      <c r="D54" s="38"/>
      <c r="E54" s="38"/>
      <c r="F54" s="26">
        <f>SUM(F51:F53)</f>
        <v>0</v>
      </c>
    </row>
    <row r="55" spans="1:7" s="8" customFormat="1">
      <c r="A55" s="34" t="s">
        <v>63</v>
      </c>
      <c r="B55" s="35"/>
      <c r="C55" s="35"/>
      <c r="D55" s="35"/>
      <c r="E55" s="35"/>
      <c r="F55" s="36"/>
    </row>
    <row r="56" spans="1:7" s="8" customFormat="1" ht="18">
      <c r="A56" s="9">
        <v>1</v>
      </c>
      <c r="B56" s="10" t="s">
        <v>26</v>
      </c>
      <c r="C56" s="13" t="s">
        <v>12</v>
      </c>
      <c r="D56" s="11">
        <v>270</v>
      </c>
      <c r="E56" s="12"/>
      <c r="F56" s="24">
        <f>D56*E56</f>
        <v>0</v>
      </c>
    </row>
    <row r="57" spans="1:7" s="8" customFormat="1" ht="30">
      <c r="A57" s="9">
        <v>2</v>
      </c>
      <c r="B57" s="10" t="s">
        <v>27</v>
      </c>
      <c r="C57" s="13" t="s">
        <v>12</v>
      </c>
      <c r="D57" s="11">
        <v>200</v>
      </c>
      <c r="E57" s="12"/>
      <c r="F57" s="24">
        <f>D57*E57</f>
        <v>0</v>
      </c>
    </row>
    <row r="58" spans="1:7" s="8" customFormat="1" ht="30">
      <c r="A58" s="9">
        <v>3</v>
      </c>
      <c r="B58" s="10" t="s">
        <v>30</v>
      </c>
      <c r="C58" s="13" t="s">
        <v>12</v>
      </c>
      <c r="D58" s="11">
        <v>1080</v>
      </c>
      <c r="E58" s="12"/>
      <c r="F58" s="24">
        <f>D58*E58</f>
        <v>0</v>
      </c>
    </row>
    <row r="59" spans="1:7" s="8" customFormat="1" ht="30">
      <c r="A59" s="9">
        <v>4</v>
      </c>
      <c r="B59" s="10" t="s">
        <v>43</v>
      </c>
      <c r="C59" s="13" t="s">
        <v>12</v>
      </c>
      <c r="D59" s="11">
        <v>450</v>
      </c>
      <c r="E59" s="12"/>
      <c r="F59" s="24">
        <f>D59*E59</f>
        <v>0</v>
      </c>
    </row>
    <row r="60" spans="1:7" s="8" customFormat="1">
      <c r="A60" s="37" t="s">
        <v>23</v>
      </c>
      <c r="B60" s="38"/>
      <c r="C60" s="38"/>
      <c r="D60" s="38"/>
      <c r="E60" s="38"/>
      <c r="F60" s="26">
        <f>SUM(F56:F59)</f>
        <v>0</v>
      </c>
    </row>
    <row r="61" spans="1:7" s="8" customFormat="1">
      <c r="A61" s="34" t="s">
        <v>64</v>
      </c>
      <c r="B61" s="35"/>
      <c r="C61" s="35"/>
      <c r="D61" s="35"/>
      <c r="E61" s="35"/>
      <c r="F61" s="36"/>
    </row>
    <row r="62" spans="1:7" ht="18">
      <c r="A62" s="9">
        <v>1</v>
      </c>
      <c r="B62" s="10" t="s">
        <v>26</v>
      </c>
      <c r="C62" s="13" t="s">
        <v>12</v>
      </c>
      <c r="D62" s="11">
        <v>286</v>
      </c>
      <c r="E62" s="12"/>
      <c r="F62" s="12">
        <f t="shared" ref="F62:F65" si="0">D62*E62</f>
        <v>0</v>
      </c>
      <c r="G62" s="32"/>
    </row>
    <row r="63" spans="1:7" ht="30">
      <c r="A63" s="9">
        <v>2</v>
      </c>
      <c r="B63" s="10" t="s">
        <v>35</v>
      </c>
      <c r="C63" s="13" t="s">
        <v>25</v>
      </c>
      <c r="D63" s="11">
        <v>142</v>
      </c>
      <c r="E63" s="12"/>
      <c r="F63" s="12">
        <f t="shared" si="0"/>
        <v>0</v>
      </c>
      <c r="G63" s="32"/>
    </row>
    <row r="64" spans="1:7" ht="30">
      <c r="A64" s="9">
        <v>3</v>
      </c>
      <c r="B64" s="10" t="s">
        <v>29</v>
      </c>
      <c r="C64" s="13" t="s">
        <v>22</v>
      </c>
      <c r="D64" s="11">
        <v>136</v>
      </c>
      <c r="E64" s="12"/>
      <c r="F64" s="12">
        <f t="shared" si="0"/>
        <v>0</v>
      </c>
      <c r="G64" s="32"/>
    </row>
    <row r="65" spans="1:7" ht="30">
      <c r="A65" s="9">
        <v>4</v>
      </c>
      <c r="B65" s="10" t="s">
        <v>30</v>
      </c>
      <c r="C65" s="13" t="s">
        <v>12</v>
      </c>
      <c r="D65" s="11">
        <v>300</v>
      </c>
      <c r="E65" s="12"/>
      <c r="F65" s="12">
        <f t="shared" si="0"/>
        <v>0</v>
      </c>
      <c r="G65" s="32"/>
    </row>
    <row r="66" spans="1:7" s="8" customFormat="1" ht="15" customHeight="1">
      <c r="A66" s="37" t="s">
        <v>23</v>
      </c>
      <c r="B66" s="38"/>
      <c r="C66" s="38"/>
      <c r="D66" s="38"/>
      <c r="E66" s="38"/>
      <c r="F66" s="26">
        <f>SUM(F62:F65)</f>
        <v>0</v>
      </c>
    </row>
    <row r="67" spans="1:7" s="8" customFormat="1">
      <c r="A67" s="34" t="s">
        <v>65</v>
      </c>
      <c r="B67" s="35"/>
      <c r="C67" s="35"/>
      <c r="D67" s="35"/>
      <c r="E67" s="35"/>
      <c r="F67" s="36"/>
    </row>
    <row r="68" spans="1:7" ht="18">
      <c r="A68" s="9">
        <v>1</v>
      </c>
      <c r="B68" s="10" t="s">
        <v>26</v>
      </c>
      <c r="C68" s="13" t="s">
        <v>12</v>
      </c>
      <c r="D68" s="11">
        <v>620</v>
      </c>
      <c r="E68" s="12"/>
      <c r="F68" s="12">
        <f>D68*E68</f>
        <v>0</v>
      </c>
      <c r="G68" s="32"/>
    </row>
    <row r="69" spans="1:7" ht="30">
      <c r="A69" s="9">
        <v>2</v>
      </c>
      <c r="B69" s="10" t="s">
        <v>27</v>
      </c>
      <c r="C69" s="13" t="s">
        <v>12</v>
      </c>
      <c r="D69" s="11">
        <v>350</v>
      </c>
      <c r="E69" s="12"/>
      <c r="F69" s="12">
        <f t="shared" ref="F69:F73" si="1">D69*E69</f>
        <v>0</v>
      </c>
      <c r="G69" s="32"/>
    </row>
    <row r="70" spans="1:7" ht="30">
      <c r="A70" s="9">
        <v>3</v>
      </c>
      <c r="B70" s="10" t="s">
        <v>30</v>
      </c>
      <c r="C70" s="13" t="s">
        <v>12</v>
      </c>
      <c r="D70" s="11">
        <v>4160</v>
      </c>
      <c r="E70" s="12"/>
      <c r="F70" s="12">
        <f t="shared" si="1"/>
        <v>0</v>
      </c>
      <c r="G70" s="32"/>
    </row>
    <row r="71" spans="1:7" ht="18">
      <c r="A71" s="9">
        <v>4</v>
      </c>
      <c r="B71" s="10" t="s">
        <v>31</v>
      </c>
      <c r="C71" s="13" t="s">
        <v>12</v>
      </c>
      <c r="D71" s="11">
        <v>500</v>
      </c>
      <c r="E71" s="12"/>
      <c r="F71" s="12">
        <f t="shared" si="1"/>
        <v>0</v>
      </c>
      <c r="G71" s="32"/>
    </row>
    <row r="72" spans="1:7">
      <c r="A72" s="9">
        <v>5</v>
      </c>
      <c r="B72" s="10" t="s">
        <v>32</v>
      </c>
      <c r="C72" s="13" t="s">
        <v>34</v>
      </c>
      <c r="D72" s="11">
        <v>1</v>
      </c>
      <c r="E72" s="12"/>
      <c r="F72" s="12">
        <f t="shared" si="1"/>
        <v>0</v>
      </c>
      <c r="G72" s="32"/>
    </row>
    <row r="73" spans="1:7" ht="30">
      <c r="A73" s="9">
        <v>6</v>
      </c>
      <c r="B73" s="10" t="s">
        <v>28</v>
      </c>
      <c r="C73" s="13" t="s">
        <v>25</v>
      </c>
      <c r="D73" s="11">
        <v>30</v>
      </c>
      <c r="E73" s="12"/>
      <c r="F73" s="12">
        <f t="shared" si="1"/>
        <v>0</v>
      </c>
      <c r="G73" s="32"/>
    </row>
    <row r="74" spans="1:7" ht="30">
      <c r="A74" s="9">
        <v>7</v>
      </c>
      <c r="B74" s="10" t="s">
        <v>33</v>
      </c>
      <c r="C74" s="13" t="s">
        <v>12</v>
      </c>
      <c r="D74" s="11">
        <v>400</v>
      </c>
      <c r="E74" s="12"/>
      <c r="F74" s="12">
        <f t="shared" ref="F74" si="2">D74*E74</f>
        <v>0</v>
      </c>
      <c r="G74" s="32"/>
    </row>
    <row r="75" spans="1:7" s="8" customFormat="1" ht="15" customHeight="1">
      <c r="A75" s="37" t="s">
        <v>23</v>
      </c>
      <c r="B75" s="38"/>
      <c r="C75" s="38"/>
      <c r="D75" s="38"/>
      <c r="E75" s="38"/>
      <c r="F75" s="26">
        <f>SUM(F68:F74)</f>
        <v>0</v>
      </c>
    </row>
    <row r="76" spans="1:7" s="8" customFormat="1">
      <c r="A76" s="34" t="s">
        <v>66</v>
      </c>
      <c r="B76" s="35"/>
      <c r="C76" s="35"/>
      <c r="D76" s="35"/>
      <c r="E76" s="35"/>
      <c r="F76" s="36"/>
    </row>
    <row r="77" spans="1:7" ht="18">
      <c r="A77" s="9">
        <v>1</v>
      </c>
      <c r="B77" s="10" t="s">
        <v>26</v>
      </c>
      <c r="C77" s="13" t="s">
        <v>12</v>
      </c>
      <c r="D77" s="11">
        <v>200</v>
      </c>
      <c r="E77" s="12"/>
      <c r="F77" s="12">
        <f>D77*E77</f>
        <v>0</v>
      </c>
      <c r="G77" s="32"/>
    </row>
    <row r="78" spans="1:7" ht="30">
      <c r="A78" s="9">
        <v>2</v>
      </c>
      <c r="B78" s="10" t="s">
        <v>28</v>
      </c>
      <c r="C78" s="13" t="s">
        <v>25</v>
      </c>
      <c r="D78" s="11">
        <v>60</v>
      </c>
      <c r="E78" s="12"/>
      <c r="F78" s="12">
        <f t="shared" ref="F78:F80" si="3">D78*E78</f>
        <v>0</v>
      </c>
      <c r="G78" s="32"/>
    </row>
    <row r="79" spans="1:7" ht="30">
      <c r="A79" s="9">
        <v>3</v>
      </c>
      <c r="B79" s="10" t="s">
        <v>44</v>
      </c>
      <c r="C79" s="13" t="s">
        <v>22</v>
      </c>
      <c r="D79" s="11">
        <v>86</v>
      </c>
      <c r="E79" s="12"/>
      <c r="F79" s="12">
        <f t="shared" si="3"/>
        <v>0</v>
      </c>
      <c r="G79" s="32"/>
    </row>
    <row r="80" spans="1:7">
      <c r="A80" s="9">
        <v>4</v>
      </c>
      <c r="B80" s="10" t="s">
        <v>45</v>
      </c>
      <c r="C80" s="13" t="s">
        <v>11</v>
      </c>
      <c r="D80" s="11">
        <v>400</v>
      </c>
      <c r="E80" s="12"/>
      <c r="F80" s="12">
        <f t="shared" si="3"/>
        <v>0</v>
      </c>
      <c r="G80" s="32"/>
    </row>
    <row r="81" spans="1:7" s="8" customFormat="1" ht="15" customHeight="1">
      <c r="A81" s="37" t="s">
        <v>23</v>
      </c>
      <c r="B81" s="38"/>
      <c r="C81" s="39"/>
      <c r="D81" s="39"/>
      <c r="E81" s="39"/>
      <c r="F81" s="26">
        <f>SUM(F77:F80)</f>
        <v>0</v>
      </c>
    </row>
    <row r="82" spans="1:7" s="8" customFormat="1">
      <c r="A82" s="34" t="s">
        <v>67</v>
      </c>
      <c r="B82" s="35"/>
      <c r="C82" s="35"/>
      <c r="D82" s="35"/>
      <c r="E82" s="35"/>
      <c r="F82" s="36"/>
    </row>
    <row r="83" spans="1:7" ht="30">
      <c r="A83" s="9">
        <v>1</v>
      </c>
      <c r="B83" s="10" t="s">
        <v>46</v>
      </c>
      <c r="C83" s="13" t="s">
        <v>12</v>
      </c>
      <c r="D83" s="11">
        <v>400</v>
      </c>
      <c r="E83" s="12"/>
      <c r="F83" s="12">
        <f>D83*E83</f>
        <v>0</v>
      </c>
      <c r="G83" s="32"/>
    </row>
    <row r="84" spans="1:7" s="8" customFormat="1" ht="15" customHeight="1">
      <c r="A84" s="37" t="s">
        <v>23</v>
      </c>
      <c r="B84" s="38"/>
      <c r="C84" s="39"/>
      <c r="D84" s="39"/>
      <c r="E84" s="39"/>
      <c r="F84" s="26">
        <f>SUM(F83:F83)</f>
        <v>0</v>
      </c>
    </row>
    <row r="85" spans="1:7" s="8" customFormat="1">
      <c r="A85" s="34" t="s">
        <v>68</v>
      </c>
      <c r="B85" s="35"/>
      <c r="C85" s="35"/>
      <c r="D85" s="35"/>
      <c r="E85" s="35"/>
      <c r="F85" s="36"/>
    </row>
    <row r="86" spans="1:7" ht="30">
      <c r="A86" s="9">
        <v>1</v>
      </c>
      <c r="B86" s="10" t="s">
        <v>47</v>
      </c>
      <c r="C86" s="13" t="s">
        <v>25</v>
      </c>
      <c r="D86" s="11">
        <v>500</v>
      </c>
      <c r="E86" s="12"/>
      <c r="F86" s="12">
        <f>D86*E86</f>
        <v>0</v>
      </c>
      <c r="G86" s="32"/>
    </row>
    <row r="87" spans="1:7" ht="30">
      <c r="A87" s="9">
        <v>2</v>
      </c>
      <c r="B87" s="10" t="s">
        <v>48</v>
      </c>
      <c r="C87" s="13" t="s">
        <v>12</v>
      </c>
      <c r="D87" s="11">
        <v>250</v>
      </c>
      <c r="E87" s="12"/>
      <c r="F87" s="12">
        <f t="shared" ref="F87:F89" si="4">D87*E87</f>
        <v>0</v>
      </c>
      <c r="G87" s="32"/>
    </row>
    <row r="88" spans="1:7" ht="30">
      <c r="A88" s="9">
        <v>3</v>
      </c>
      <c r="B88" s="10" t="s">
        <v>49</v>
      </c>
      <c r="C88" s="13" t="s">
        <v>12</v>
      </c>
      <c r="D88" s="11">
        <v>150</v>
      </c>
      <c r="E88" s="12"/>
      <c r="F88" s="12">
        <f t="shared" si="4"/>
        <v>0</v>
      </c>
      <c r="G88" s="32"/>
    </row>
    <row r="89" spans="1:7" ht="30">
      <c r="A89" s="9">
        <v>4</v>
      </c>
      <c r="B89" s="10" t="s">
        <v>50</v>
      </c>
      <c r="C89" s="13" t="s">
        <v>22</v>
      </c>
      <c r="D89" s="11">
        <v>250</v>
      </c>
      <c r="E89" s="12"/>
      <c r="F89" s="12">
        <f t="shared" si="4"/>
        <v>0</v>
      </c>
      <c r="G89" s="32"/>
    </row>
    <row r="90" spans="1:7" ht="30">
      <c r="A90" s="9">
        <v>5</v>
      </c>
      <c r="B90" s="10" t="s">
        <v>51</v>
      </c>
      <c r="C90" s="13" t="s">
        <v>11</v>
      </c>
      <c r="D90" s="11">
        <v>35</v>
      </c>
      <c r="E90" s="12"/>
      <c r="F90" s="12">
        <f t="shared" ref="F90:F92" si="5">D90*E90</f>
        <v>0</v>
      </c>
      <c r="G90" s="32"/>
    </row>
    <row r="91" spans="1:7" ht="18">
      <c r="A91" s="9">
        <v>6</v>
      </c>
      <c r="B91" s="10" t="s">
        <v>52</v>
      </c>
      <c r="C91" s="13" t="s">
        <v>12</v>
      </c>
      <c r="D91" s="11">
        <v>650</v>
      </c>
      <c r="E91" s="12"/>
      <c r="F91" s="12">
        <f t="shared" si="5"/>
        <v>0</v>
      </c>
      <c r="G91" s="32"/>
    </row>
    <row r="92" spans="1:7" ht="30">
      <c r="A92" s="9">
        <v>7</v>
      </c>
      <c r="B92" s="10" t="s">
        <v>53</v>
      </c>
      <c r="C92" s="13" t="s">
        <v>11</v>
      </c>
      <c r="D92" s="11">
        <v>5</v>
      </c>
      <c r="E92" s="12"/>
      <c r="F92" s="12">
        <f t="shared" si="5"/>
        <v>0</v>
      </c>
      <c r="G92" s="32"/>
    </row>
    <row r="93" spans="1:7" s="8" customFormat="1" ht="15" customHeight="1">
      <c r="A93" s="37" t="s">
        <v>23</v>
      </c>
      <c r="B93" s="38"/>
      <c r="C93" s="39"/>
      <c r="D93" s="39"/>
      <c r="E93" s="39"/>
      <c r="F93" s="26">
        <f>SUM(F86:F92)</f>
        <v>0</v>
      </c>
    </row>
    <row r="94" spans="1:7" s="8" customFormat="1">
      <c r="A94" s="34" t="s">
        <v>69</v>
      </c>
      <c r="B94" s="35"/>
      <c r="C94" s="35"/>
      <c r="D94" s="35"/>
      <c r="E94" s="35"/>
      <c r="F94" s="36"/>
    </row>
    <row r="95" spans="1:7" ht="30">
      <c r="A95" s="9">
        <v>2</v>
      </c>
      <c r="B95" s="10" t="s">
        <v>35</v>
      </c>
      <c r="C95" s="13" t="s">
        <v>12</v>
      </c>
      <c r="D95" s="11">
        <v>90</v>
      </c>
      <c r="E95" s="12"/>
      <c r="F95" s="12">
        <f t="shared" ref="F95:F96" si="6">D95*E95</f>
        <v>0</v>
      </c>
      <c r="G95" s="32"/>
    </row>
    <row r="96" spans="1:7" ht="30">
      <c r="A96" s="9">
        <v>3</v>
      </c>
      <c r="B96" s="10" t="s">
        <v>37</v>
      </c>
      <c r="C96" s="13" t="s">
        <v>22</v>
      </c>
      <c r="D96" s="11">
        <v>9</v>
      </c>
      <c r="E96" s="12"/>
      <c r="F96" s="12">
        <f t="shared" si="6"/>
        <v>0</v>
      </c>
      <c r="G96" s="32"/>
    </row>
    <row r="97" spans="1:6" s="8" customFormat="1" ht="15" customHeight="1" thickBot="1">
      <c r="A97" s="37" t="s">
        <v>23</v>
      </c>
      <c r="B97" s="38"/>
      <c r="C97" s="39"/>
      <c r="D97" s="39"/>
      <c r="E97" s="39"/>
      <c r="F97" s="26">
        <f>SUM(F95:F96)</f>
        <v>0</v>
      </c>
    </row>
    <row r="98" spans="1:6" s="8" customFormat="1">
      <c r="A98" s="22"/>
      <c r="B98" s="23"/>
      <c r="C98" s="68" t="s">
        <v>13</v>
      </c>
      <c r="D98" s="69"/>
      <c r="E98" s="69"/>
      <c r="F98" s="33">
        <f>SUM(F15,F20,F25,F30,F37,F44,F49,F54,F60,F66,F75,F81,F84,F93,F97)</f>
        <v>0</v>
      </c>
    </row>
    <row r="99" spans="1:6">
      <c r="A99" s="15"/>
      <c r="B99" s="15"/>
      <c r="C99" s="16"/>
      <c r="D99" s="15"/>
      <c r="E99" s="17" t="s">
        <v>14</v>
      </c>
      <c r="F99" s="27">
        <f>F98*0.2</f>
        <v>0</v>
      </c>
    </row>
    <row r="100" spans="1:6" ht="15.75" thickBot="1">
      <c r="A100" s="15"/>
      <c r="B100" s="15"/>
      <c r="C100" s="54" t="s">
        <v>24</v>
      </c>
      <c r="D100" s="55"/>
      <c r="E100" s="55"/>
      <c r="F100" s="28">
        <f>SUM(F98:F99)</f>
        <v>0</v>
      </c>
    </row>
    <row r="101" spans="1:6" ht="15.75" thickBot="1">
      <c r="F101" s="14"/>
    </row>
    <row r="102" spans="1:6" s="18" customFormat="1">
      <c r="A102" s="66" t="s">
        <v>15</v>
      </c>
      <c r="B102" s="67"/>
      <c r="C102" s="67"/>
      <c r="D102" s="58" t="s">
        <v>16</v>
      </c>
      <c r="E102" s="58"/>
      <c r="F102" s="59"/>
    </row>
    <row r="103" spans="1:6" s="18" customFormat="1" ht="7.9" customHeight="1">
      <c r="A103" s="30"/>
      <c r="B103" s="31"/>
      <c r="C103" s="31"/>
      <c r="D103" s="19"/>
      <c r="E103" s="19"/>
      <c r="F103" s="20"/>
    </row>
    <row r="104" spans="1:6" s="18" customFormat="1">
      <c r="A104" s="60" t="s">
        <v>17</v>
      </c>
      <c r="B104" s="61"/>
      <c r="C104" s="61"/>
      <c r="D104" s="64" t="s">
        <v>18</v>
      </c>
      <c r="E104" s="64"/>
      <c r="F104" s="65"/>
    </row>
    <row r="105" spans="1:6" s="18" customFormat="1" ht="7.9" customHeight="1">
      <c r="A105" s="30"/>
      <c r="B105" s="31"/>
      <c r="C105" s="31"/>
      <c r="D105" s="19"/>
      <c r="E105" s="19"/>
      <c r="F105" s="20"/>
    </row>
    <row r="106" spans="1:6" s="18" customFormat="1">
      <c r="A106" s="60" t="s">
        <v>19</v>
      </c>
      <c r="B106" s="61"/>
      <c r="C106" s="61"/>
      <c r="D106" s="62" t="s">
        <v>16</v>
      </c>
      <c r="E106" s="62"/>
      <c r="F106" s="63"/>
    </row>
    <row r="107" spans="1:6" s="18" customFormat="1" ht="7.9" customHeight="1">
      <c r="A107" s="30"/>
      <c r="B107" s="31"/>
      <c r="C107" s="31"/>
      <c r="D107" s="19"/>
      <c r="E107" s="19"/>
      <c r="F107" s="20"/>
    </row>
    <row r="108" spans="1:6" s="18" customFormat="1">
      <c r="A108" s="60" t="s">
        <v>20</v>
      </c>
      <c r="B108" s="61"/>
      <c r="C108" s="61"/>
      <c r="D108" s="62" t="s">
        <v>16</v>
      </c>
      <c r="E108" s="62"/>
      <c r="F108" s="63"/>
    </row>
    <row r="109" spans="1:6" s="18" customFormat="1" ht="7.9" customHeight="1">
      <c r="A109" s="30"/>
      <c r="B109" s="31"/>
      <c r="C109" s="31"/>
      <c r="D109" s="19"/>
      <c r="E109" s="19"/>
      <c r="F109" s="20"/>
    </row>
    <row r="110" spans="1:6" s="18" customFormat="1" ht="15.75" thickBot="1">
      <c r="A110" s="54" t="s">
        <v>21</v>
      </c>
      <c r="B110" s="55"/>
      <c r="C110" s="55"/>
      <c r="D110" s="56" t="s">
        <v>16</v>
      </c>
      <c r="E110" s="56"/>
      <c r="F110" s="57"/>
    </row>
    <row r="113" spans="2:2">
      <c r="B113" s="21"/>
    </row>
  </sheetData>
  <mergeCells count="52">
    <mergeCell ref="C100:E100"/>
    <mergeCell ref="A102:C102"/>
    <mergeCell ref="A25:E25"/>
    <mergeCell ref="A20:E20"/>
    <mergeCell ref="A37:E37"/>
    <mergeCell ref="A44:E44"/>
    <mergeCell ref="A50:F50"/>
    <mergeCell ref="A75:E75"/>
    <mergeCell ref="A54:E54"/>
    <mergeCell ref="A55:F55"/>
    <mergeCell ref="A60:E60"/>
    <mergeCell ref="A66:E66"/>
    <mergeCell ref="A67:F67"/>
    <mergeCell ref="A45:F45"/>
    <mergeCell ref="A30:E30"/>
    <mergeCell ref="C98:E98"/>
    <mergeCell ref="A82:F82"/>
    <mergeCell ref="A84:E84"/>
    <mergeCell ref="A85:F85"/>
    <mergeCell ref="A93:E93"/>
    <mergeCell ref="A97:E97"/>
    <mergeCell ref="A94:F94"/>
    <mergeCell ref="A110:C110"/>
    <mergeCell ref="D110:F110"/>
    <mergeCell ref="D102:F102"/>
    <mergeCell ref="A106:C106"/>
    <mergeCell ref="D106:F106"/>
    <mergeCell ref="A108:C108"/>
    <mergeCell ref="D108:F108"/>
    <mergeCell ref="A104:C104"/>
    <mergeCell ref="D104:F104"/>
    <mergeCell ref="A1:F1"/>
    <mergeCell ref="A2:F2"/>
    <mergeCell ref="A3:F3"/>
    <mergeCell ref="A5:F5"/>
    <mergeCell ref="F7:F8"/>
    <mergeCell ref="A7:A9"/>
    <mergeCell ref="B7:B9"/>
    <mergeCell ref="C7:C9"/>
    <mergeCell ref="D7:D9"/>
    <mergeCell ref="E7:E8"/>
    <mergeCell ref="A76:F76"/>
    <mergeCell ref="A81:E81"/>
    <mergeCell ref="A61:F61"/>
    <mergeCell ref="A49:E49"/>
    <mergeCell ref="A11:F11"/>
    <mergeCell ref="A16:F16"/>
    <mergeCell ref="A26:F26"/>
    <mergeCell ref="A31:F31"/>
    <mergeCell ref="A38:F38"/>
    <mergeCell ref="A15:E15"/>
    <mergeCell ref="A21:F21"/>
  </mergeCells>
  <printOptions horizontalCentered="1"/>
  <pageMargins left="0.39370078740157483" right="0.39370078740157483" top="0.59055118110236227" bottom="0.59055118110236227" header="0.39370078740157483" footer="0.23622047244094491"/>
  <pageSetup paperSize="9" scale="93" fitToHeight="0" orientation="portrait" r:id="rId1"/>
  <headerFooter alignWithMargins="0"/>
  <rowBreaks count="2" manualBreakCount="2">
    <brk id="37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КСС</vt:lpstr>
      <vt:lpstr>КСС!Print_Area</vt:lpstr>
      <vt:lpstr>КСС!Print_Titles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Марко Пенов</cp:lastModifiedBy>
  <cp:lastPrinted>2018-05-30T07:49:28Z</cp:lastPrinted>
  <dcterms:created xsi:type="dcterms:W3CDTF">2016-07-22T12:51:01Z</dcterms:created>
  <dcterms:modified xsi:type="dcterms:W3CDTF">2018-05-30T07:49:39Z</dcterms:modified>
</cp:coreProperties>
</file>