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1340" windowHeight="6030" tabRatio="814"/>
  </bookViews>
  <sheets>
    <sheet name="Габровница" sheetId="16" r:id="rId1"/>
    <sheet name="Старо Ск-ло" sheetId="17" r:id="rId2"/>
    <sheet name="52218.513.142" sheetId="18" r:id="rId3"/>
    <sheet name="Младост" sheetId="19" r:id="rId4"/>
    <sheet name="Мала река" sheetId="20" r:id="rId5"/>
    <sheet name="Касалийска" sheetId="21" r:id="rId6"/>
  </sheets>
  <definedNames>
    <definedName name="_xlnm.Print_Area" localSheetId="2">'52218.513.142'!$A$1:$F$29</definedName>
    <definedName name="_xlnm.Print_Area" localSheetId="0">Габровница!$A$1:$F$32</definedName>
    <definedName name="_xlnm.Print_Area" localSheetId="5">Касалийска!$A$1:$F$28</definedName>
    <definedName name="_xlnm.Print_Area" localSheetId="4">'Мала река'!$A$1:$F$32</definedName>
    <definedName name="_xlnm.Print_Area" localSheetId="3">Младост!$A$1:$F$32</definedName>
    <definedName name="_xlnm.Print_Area" localSheetId="1">'Старо Ск-ло'!$A$1:$F$26</definedName>
  </definedNames>
  <calcPr calcId="125725"/>
</workbook>
</file>

<file path=xl/calcChain.xml><?xml version="1.0" encoding="utf-8"?>
<calcChain xmlns="http://schemas.openxmlformats.org/spreadsheetml/2006/main">
  <c r="F13" i="20"/>
  <c r="F14"/>
  <c r="F20" s="1"/>
  <c r="F15" i="21"/>
  <c r="F11"/>
  <c r="F14"/>
  <c r="F13"/>
  <c r="F12"/>
  <c r="F19" i="20"/>
  <c r="F17"/>
  <c r="F16"/>
  <c r="F12"/>
  <c r="F18" i="19"/>
  <c r="F17"/>
  <c r="F16"/>
  <c r="F13"/>
  <c r="F16" i="18"/>
  <c r="F14"/>
  <c r="F12"/>
  <c r="F14" i="17"/>
  <c r="F13"/>
  <c r="F12"/>
  <c r="F11"/>
  <c r="F18" i="16"/>
  <c r="F17"/>
  <c r="F19" s="1"/>
  <c r="F16"/>
  <c r="F13"/>
  <c r="F12"/>
  <c r="F16" i="21" l="1"/>
  <c r="F17" s="1"/>
  <c r="F18" s="1"/>
  <c r="F21" i="20"/>
  <c r="F22" s="1"/>
  <c r="F19" i="19"/>
  <c r="F14"/>
  <c r="F17" i="18"/>
  <c r="F18" s="1"/>
  <c r="F19" s="1"/>
  <c r="F15" i="17"/>
  <c r="F16" s="1"/>
  <c r="F14" i="16"/>
  <c r="F20" i="19" l="1"/>
  <c r="F21" s="1"/>
  <c r="F22" s="1"/>
  <c r="F20" i="16"/>
  <c r="F21" l="1"/>
  <c r="F22" s="1"/>
</calcChain>
</file>

<file path=xl/sharedStrings.xml><?xml version="1.0" encoding="utf-8"?>
<sst xmlns="http://schemas.openxmlformats.org/spreadsheetml/2006/main" count="238" uniqueCount="73">
  <si>
    <t>Обща стойност</t>
  </si>
  <si>
    <t>ДДС 20% :</t>
  </si>
  <si>
    <t>6 = 4 x 5</t>
  </si>
  <si>
    <t>Количество</t>
  </si>
  <si>
    <t>Eдинична цена</t>
  </si>
  <si>
    <t>в лева</t>
  </si>
  <si>
    <t>Единична мярка</t>
  </si>
  <si>
    <t>№</t>
  </si>
  <si>
    <t xml:space="preserve">Правно обвързващ подпис: </t>
  </si>
  <si>
    <t xml:space="preserve">Дата: </t>
  </si>
  <si>
    <t xml:space="preserve">Наименование на кандидата: </t>
  </si>
  <si>
    <t xml:space="preserve">Име и фамилия: </t>
  </si>
  <si>
    <t xml:space="preserve">Длъжност: </t>
  </si>
  <si>
    <r>
      <t xml:space="preserve">Възложител: </t>
    </r>
    <r>
      <rPr>
        <b/>
        <sz val="12"/>
        <rFont val="Times New Roman"/>
        <family val="1"/>
        <charset val="204"/>
      </rPr>
      <t>ОБЩИНА АПРИЛЦИ</t>
    </r>
  </si>
  <si>
    <r>
      <t xml:space="preserve">Изпълнител: </t>
    </r>
    <r>
      <rPr>
        <sz val="12"/>
        <rFont val="Times New Roman"/>
        <family val="1"/>
        <charset val="204"/>
      </rPr>
      <t>……..............……</t>
    </r>
  </si>
  <si>
    <t>………………………………………….</t>
  </si>
  <si>
    <t>………………………………………</t>
  </si>
  <si>
    <t>Всичко за обекта с ДДС:</t>
  </si>
  <si>
    <t>Обща стойност без ДДС</t>
  </si>
  <si>
    <t>Образец №</t>
  </si>
  <si>
    <t>Изсичане храсти и млада гора</t>
  </si>
  <si>
    <r>
      <t>м</t>
    </r>
    <r>
      <rPr>
        <vertAlign val="superscript"/>
        <sz val="12"/>
        <color indexed="10"/>
        <rFont val="Times New Roman"/>
        <family val="1"/>
        <charset val="204"/>
      </rPr>
      <t>2</t>
    </r>
  </si>
  <si>
    <r>
      <t>м</t>
    </r>
    <r>
      <rPr>
        <vertAlign val="superscript"/>
        <sz val="12"/>
        <color indexed="10"/>
        <rFont val="Times New Roman"/>
        <family val="1"/>
        <charset val="204"/>
      </rPr>
      <t>3</t>
    </r>
  </si>
  <si>
    <t>Изкоп с багер на транспорт и превоз до 1 км за почистване на земни окопи и банкети</t>
  </si>
  <si>
    <t>Изкърпване на единични дупки по съществуваща асфалтобетонова настилка със студено-битумна смес</t>
  </si>
  <si>
    <t>Направа на първи битумен разлив</t>
  </si>
  <si>
    <t>ЗЕМНИ РАБОТИ</t>
  </si>
  <si>
    <t xml:space="preserve"> ПОДРОБНА КОЛИЧЕСТВЕНО - СТОЙНОСТНА СМЕТКА
на предвидените строително - ремонтни работи</t>
  </si>
  <si>
    <t>ОБЩО ЗЕМНИ РАБОТИ:</t>
  </si>
  <si>
    <t>АСФАЛТОВИ РАБОТИ</t>
  </si>
  <si>
    <t>ОБЩО АСФАЛТОВИ РАБОТИ:</t>
  </si>
  <si>
    <t xml:space="preserve">Обект: "Ремонт на ул. "Габровница" - гр. Априлци - кв."Видима" </t>
  </si>
  <si>
    <t>Изкоп за почистване на банкети и отводнителни окопи - земни</t>
  </si>
  <si>
    <t>Обект: "Ремонт на ул. "Старо Скандало" и ул. "Лъката" - с. Скандало"</t>
  </si>
  <si>
    <t>Стойност</t>
  </si>
  <si>
    <t>Наименование на работите</t>
  </si>
  <si>
    <t>Машинно полагане на плътна асфалтобетонова смес, включително превоз и уплътняване със средна дебелина - 4 см</t>
  </si>
  <si>
    <t>Изкърпване на единични дупки по съществуваща асфалтобетонова настилка чрез студено битумно изкърпване - средна дебелина.4 см</t>
  </si>
  <si>
    <t>Полагане на тънкослойна асфалтобетонова настилка с дебелина 1,5 см с минимикс с общо тегло до 15 тона и дължина до 8 м</t>
  </si>
  <si>
    <t>Изкоп земни маси за подравняване и за отводнителни окопи</t>
  </si>
  <si>
    <t>Превоз изкопани земни маси със самосвал на 1 км.</t>
  </si>
  <si>
    <t>Уплътняване земна основа с вибрационен валяк</t>
  </si>
  <si>
    <t>Направа на покрит окоп с петонови тръби Ф40, пред входове на имоти</t>
  </si>
  <si>
    <r>
      <t>м</t>
    </r>
    <r>
      <rPr>
        <vertAlign val="superscript"/>
        <sz val="12"/>
        <color indexed="10"/>
        <rFont val="Times New Roman"/>
        <family val="1"/>
        <charset val="204"/>
      </rPr>
      <t>1</t>
    </r>
  </si>
  <si>
    <t>Обект: "Ремонт на улица с идентификатор 52218.513.142 по кад.карта на гр.Априлци"</t>
  </si>
  <si>
    <t>Направа и уплътняване на основа от несортиран трошен камък - два пласта по 20 - 25 см.</t>
  </si>
  <si>
    <t xml:space="preserve">Обект: "Ремонт на улица „Младост” кв.Видима, гр.Априлци" </t>
  </si>
  <si>
    <t>Изкоп земни маси за банкети и за отводнителни окопи</t>
  </si>
  <si>
    <t>ПЪТНИ И РЕМОНТНИ РАБОТИ</t>
  </si>
  <si>
    <t>Направа и уплътняване на основа от несортиран трошен камък</t>
  </si>
  <si>
    <t>Изкърпване на съществуваща асфалтобетонова настилка с плътна смес с дебелина 4 см., включително изрязване и почистване</t>
  </si>
  <si>
    <t>Направа на първи битумен разлив за връзка</t>
  </si>
  <si>
    <t>Направа на облицован окоп с бетонови плочи 55/40/5</t>
  </si>
  <si>
    <t>Направа на покрит окоп с бетонови тръби Ф40, пред входове на имоти</t>
  </si>
  <si>
    <t>Машинно полагане и уплътняване на износващ пласт - плътна асфалтобетонова смес с дебелина - 5 см</t>
  </si>
  <si>
    <t>т</t>
  </si>
  <si>
    <t>Обект: "Ремонт на улица „Касалийска” кв.Ново село, гр.Априлци"</t>
  </si>
  <si>
    <t>Изкоп земни маси за водостоци и отводнителни окопи</t>
  </si>
  <si>
    <t>Направа на тръбен водосток с бетонови тръби Ф50 см</t>
  </si>
  <si>
    <t>Направа на облицован окоп с бетонови плочи 55/40/5 см</t>
  </si>
  <si>
    <t>Обект: "Ремонт на улица „Мала река” кв.Зла река, гр.Априлци"</t>
  </si>
  <si>
    <t>12.2.1</t>
  </si>
  <si>
    <t>12.2.2</t>
  </si>
  <si>
    <t>12.2.3</t>
  </si>
  <si>
    <t>12.2.4</t>
  </si>
  <si>
    <t>12.2.5</t>
  </si>
  <si>
    <t>12.2.6</t>
  </si>
  <si>
    <t>ОТВОДНЯВАНЕ</t>
  </si>
  <si>
    <t xml:space="preserve">Изкоп земни маси за подравняване и за отводнителни окопи </t>
  </si>
  <si>
    <t>Превоз изкопани земни маси със самосвал на 1 км</t>
  </si>
  <si>
    <t xml:space="preserve">Направа на облицован окоп с бетонови плочи 55/40/5 см </t>
  </si>
  <si>
    <r>
      <t>м</t>
    </r>
    <r>
      <rPr>
        <vertAlign val="superscript"/>
        <sz val="12"/>
        <color rgb="FFFF0000"/>
        <rFont val="Times New Roman"/>
        <family val="1"/>
        <charset val="204"/>
      </rPr>
      <t>3</t>
    </r>
  </si>
  <si>
    <r>
      <t>м</t>
    </r>
    <r>
      <rPr>
        <vertAlign val="superscript"/>
        <sz val="12"/>
        <color rgb="FFFF0000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</si>
</sst>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10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3">
    <xf numFmtId="0" fontId="0" fillId="0" borderId="0" xfId="0"/>
    <xf numFmtId="0" fontId="1" fillId="0" borderId="0" xfId="0" applyFont="1" applyFill="1"/>
    <xf numFmtId="0" fontId="1" fillId="0" borderId="0" xfId="0" applyFont="1" applyBorder="1" applyAlignment="1"/>
    <xf numFmtId="0" fontId="1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vertical="center"/>
    </xf>
    <xf numFmtId="0" fontId="1" fillId="0" borderId="5" xfId="0" applyFont="1" applyBorder="1" applyAlignment="1"/>
    <xf numFmtId="0" fontId="1" fillId="0" borderId="0" xfId="0" applyFont="1" applyAlignment="1">
      <alignment wrapText="1"/>
    </xf>
    <xf numFmtId="0" fontId="2" fillId="2" borderId="3" xfId="0" applyFont="1" applyFill="1" applyBorder="1" applyAlignment="1">
      <alignment horizontal="center"/>
    </xf>
    <xf numFmtId="0" fontId="1" fillId="0" borderId="4" xfId="0" applyFont="1" applyBorder="1"/>
    <xf numFmtId="164" fontId="1" fillId="0" borderId="5" xfId="0" applyNumberFormat="1" applyFont="1" applyBorder="1" applyAlignment="1" applyProtection="1">
      <alignment horizontal="center" vertical="center" wrapText="1"/>
      <protection hidden="1"/>
    </xf>
    <xf numFmtId="164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right" vertical="center" wrapText="1"/>
      <protection locked="0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/>
    <xf numFmtId="164" fontId="2" fillId="0" borderId="22" xfId="0" applyNumberFormat="1" applyFont="1" applyBorder="1" applyAlignment="1" applyProtection="1">
      <alignment horizontal="center" vertical="center" wrapText="1"/>
      <protection hidden="1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right" vertical="center" wrapText="1"/>
      <protection locked="0"/>
    </xf>
    <xf numFmtId="164" fontId="1" fillId="0" borderId="23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164" fontId="1" fillId="0" borderId="18" xfId="0" applyNumberFormat="1" applyFont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locked="0"/>
    </xf>
    <xf numFmtId="4" fontId="1" fillId="0" borderId="25" xfId="0" applyNumberFormat="1" applyFont="1" applyBorder="1" applyAlignment="1" applyProtection="1">
      <alignment horizontal="right" vertical="center" wrapText="1"/>
      <protection locked="0"/>
    </xf>
    <xf numFmtId="164" fontId="1" fillId="0" borderId="25" xfId="0" applyNumberFormat="1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right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16" xfId="0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4" fontId="1" fillId="5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4" borderId="0" xfId="0" applyFont="1" applyFill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J18" sqref="J18"/>
    </sheetView>
  </sheetViews>
  <sheetFormatPr defaultRowHeight="15.7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79" t="s">
        <v>19</v>
      </c>
      <c r="B1" s="79"/>
      <c r="C1" s="79"/>
      <c r="D1" s="79"/>
      <c r="E1" s="79"/>
      <c r="F1" s="66" t="s">
        <v>61</v>
      </c>
    </row>
    <row r="2" spans="1:6">
      <c r="A2" s="80" t="s">
        <v>13</v>
      </c>
      <c r="B2" s="80"/>
      <c r="C2" s="80"/>
      <c r="D2" s="80"/>
      <c r="E2" s="80"/>
      <c r="F2" s="80"/>
    </row>
    <row r="3" spans="1:6">
      <c r="A3" s="80" t="s">
        <v>14</v>
      </c>
      <c r="B3" s="80"/>
      <c r="C3" s="80"/>
      <c r="D3" s="80"/>
      <c r="E3" s="80"/>
      <c r="F3" s="80"/>
    </row>
    <row r="4" spans="1:6" s="13" customFormat="1" ht="15.75" customHeight="1">
      <c r="A4" s="90" t="s">
        <v>31</v>
      </c>
      <c r="B4" s="90"/>
      <c r="C4" s="90"/>
      <c r="D4" s="90"/>
      <c r="E4" s="90"/>
      <c r="F4" s="90"/>
    </row>
    <row r="5" spans="1:6" ht="30.75" customHeight="1">
      <c r="A5" s="81" t="s">
        <v>27</v>
      </c>
      <c r="B5" s="81"/>
      <c r="C5" s="81"/>
      <c r="D5" s="81"/>
      <c r="E5" s="81"/>
      <c r="F5" s="81"/>
    </row>
    <row r="6" spans="1:6" ht="4.5" customHeight="1" thickBot="1"/>
    <row r="7" spans="1:6">
      <c r="A7" s="82" t="s">
        <v>7</v>
      </c>
      <c r="B7" s="84" t="s">
        <v>35</v>
      </c>
      <c r="C7" s="86" t="s">
        <v>6</v>
      </c>
      <c r="D7" s="88" t="s">
        <v>3</v>
      </c>
      <c r="E7" s="86" t="s">
        <v>4</v>
      </c>
      <c r="F7" s="77" t="s">
        <v>0</v>
      </c>
    </row>
    <row r="8" spans="1:6">
      <c r="A8" s="83"/>
      <c r="B8" s="85"/>
      <c r="C8" s="87"/>
      <c r="D8" s="89"/>
      <c r="E8" s="87"/>
      <c r="F8" s="78"/>
    </row>
    <row r="9" spans="1:6">
      <c r="A9" s="83"/>
      <c r="B9" s="85"/>
      <c r="C9" s="87"/>
      <c r="D9" s="89"/>
      <c r="E9" s="24" t="s">
        <v>5</v>
      </c>
      <c r="F9" s="14" t="s">
        <v>5</v>
      </c>
    </row>
    <row r="10" spans="1:6" ht="16.5" thickBot="1">
      <c r="A10" s="19">
        <v>1</v>
      </c>
      <c r="B10" s="20">
        <v>2</v>
      </c>
      <c r="C10" s="20">
        <v>3</v>
      </c>
      <c r="D10" s="20">
        <v>4</v>
      </c>
      <c r="E10" s="20">
        <v>5</v>
      </c>
      <c r="F10" s="21" t="s">
        <v>2</v>
      </c>
    </row>
    <row r="11" spans="1:6" s="8" customFormat="1">
      <c r="A11" s="22"/>
      <c r="B11" s="91" t="s">
        <v>26</v>
      </c>
      <c r="C11" s="91"/>
      <c r="D11" s="91"/>
      <c r="E11" s="91"/>
      <c r="F11" s="92"/>
    </row>
    <row r="12" spans="1:6" s="8" customFormat="1" ht="18.75">
      <c r="A12" s="4">
        <v>1</v>
      </c>
      <c r="B12" s="5" t="s">
        <v>20</v>
      </c>
      <c r="C12" s="23" t="s">
        <v>21</v>
      </c>
      <c r="D12" s="18">
        <v>498</v>
      </c>
      <c r="E12" s="6">
        <v>0</v>
      </c>
      <c r="F12" s="7">
        <f>D12*E12</f>
        <v>0</v>
      </c>
    </row>
    <row r="13" spans="1:6" s="8" customFormat="1" ht="47.25">
      <c r="A13" s="4">
        <v>2</v>
      </c>
      <c r="B13" s="5" t="s">
        <v>23</v>
      </c>
      <c r="C13" s="23" t="s">
        <v>22</v>
      </c>
      <c r="D13" s="18">
        <v>120</v>
      </c>
      <c r="E13" s="6">
        <v>0</v>
      </c>
      <c r="F13" s="7">
        <f>D13*E13</f>
        <v>0</v>
      </c>
    </row>
    <row r="14" spans="1:6" s="32" customFormat="1">
      <c r="A14" s="75" t="s">
        <v>28</v>
      </c>
      <c r="B14" s="76"/>
      <c r="C14" s="76"/>
      <c r="D14" s="76"/>
      <c r="E14" s="76"/>
      <c r="F14" s="34">
        <f>SUM(F12:F13)</f>
        <v>0</v>
      </c>
    </row>
    <row r="15" spans="1:6" s="8" customFormat="1">
      <c r="A15" s="4"/>
      <c r="B15" s="93" t="s">
        <v>29</v>
      </c>
      <c r="C15" s="93"/>
      <c r="D15" s="93"/>
      <c r="E15" s="93"/>
      <c r="F15" s="94"/>
    </row>
    <row r="16" spans="1:6" s="8" customFormat="1" ht="47.25">
      <c r="A16" s="4">
        <v>1</v>
      </c>
      <c r="B16" s="5" t="s">
        <v>24</v>
      </c>
      <c r="C16" s="23" t="s">
        <v>21</v>
      </c>
      <c r="D16" s="18">
        <v>93</v>
      </c>
      <c r="E16" s="6">
        <v>0</v>
      </c>
      <c r="F16" s="7">
        <f t="shared" ref="F16:F18" si="0">D16*E16</f>
        <v>0</v>
      </c>
    </row>
    <row r="17" spans="1:6" s="8" customFormat="1" ht="18.75">
      <c r="A17" s="4">
        <v>2</v>
      </c>
      <c r="B17" s="5" t="s">
        <v>25</v>
      </c>
      <c r="C17" s="23" t="s">
        <v>21</v>
      </c>
      <c r="D17" s="18">
        <v>930</v>
      </c>
      <c r="E17" s="6">
        <v>0</v>
      </c>
      <c r="F17" s="7">
        <f t="shared" si="0"/>
        <v>0</v>
      </c>
    </row>
    <row r="18" spans="1:6" s="8" customFormat="1" ht="63">
      <c r="A18" s="4">
        <v>3</v>
      </c>
      <c r="B18" s="5" t="s">
        <v>36</v>
      </c>
      <c r="C18" s="23" t="s">
        <v>55</v>
      </c>
      <c r="D18" s="18">
        <v>93</v>
      </c>
      <c r="E18" s="6">
        <v>0</v>
      </c>
      <c r="F18" s="7">
        <f t="shared" si="0"/>
        <v>0</v>
      </c>
    </row>
    <row r="19" spans="1:6" s="8" customFormat="1" ht="16.5" thickBot="1">
      <c r="A19" s="103" t="s">
        <v>30</v>
      </c>
      <c r="B19" s="104"/>
      <c r="C19" s="104"/>
      <c r="D19" s="104"/>
      <c r="E19" s="104"/>
      <c r="F19" s="33">
        <f>SUM(F17:F18)</f>
        <v>0</v>
      </c>
    </row>
    <row r="20" spans="1:6">
      <c r="B20" s="11"/>
      <c r="C20" s="105" t="s">
        <v>18</v>
      </c>
      <c r="D20" s="106"/>
      <c r="E20" s="106"/>
      <c r="F20" s="16">
        <f>SUM(F14,F19)</f>
        <v>0</v>
      </c>
    </row>
    <row r="21" spans="1:6">
      <c r="A21" s="9"/>
      <c r="B21" s="9"/>
      <c r="C21" s="15"/>
      <c r="D21" s="9"/>
      <c r="E21" s="25" t="s">
        <v>1</v>
      </c>
      <c r="F21" s="16">
        <f>20%*F20</f>
        <v>0</v>
      </c>
    </row>
    <row r="22" spans="1:6" ht="16.5" thickBot="1">
      <c r="A22" s="9"/>
      <c r="B22" s="9"/>
      <c r="C22" s="99" t="s">
        <v>17</v>
      </c>
      <c r="D22" s="100"/>
      <c r="E22" s="100"/>
      <c r="F22" s="17">
        <f>SUM(F20:F21)</f>
        <v>0</v>
      </c>
    </row>
    <row r="23" spans="1:6" ht="16.5" thickBot="1">
      <c r="F23" s="11"/>
    </row>
    <row r="24" spans="1:6" s="1" customFormat="1">
      <c r="A24" s="107" t="s">
        <v>8</v>
      </c>
      <c r="B24" s="108"/>
      <c r="C24" s="108"/>
      <c r="D24" s="109" t="s">
        <v>15</v>
      </c>
      <c r="E24" s="109"/>
      <c r="F24" s="110"/>
    </row>
    <row r="25" spans="1:6" s="1" customFormat="1" ht="7.9" customHeight="1">
      <c r="A25" s="26"/>
      <c r="B25" s="27"/>
      <c r="C25" s="27"/>
      <c r="D25" s="2"/>
      <c r="E25" s="2"/>
      <c r="F25" s="12"/>
    </row>
    <row r="26" spans="1:6" s="1" customFormat="1">
      <c r="A26" s="95" t="s">
        <v>9</v>
      </c>
      <c r="B26" s="96"/>
      <c r="C26" s="96"/>
      <c r="D26" s="111" t="s">
        <v>16</v>
      </c>
      <c r="E26" s="111"/>
      <c r="F26" s="112"/>
    </row>
    <row r="27" spans="1:6" s="1" customFormat="1" ht="7.9" customHeight="1">
      <c r="A27" s="26"/>
      <c r="B27" s="27"/>
      <c r="C27" s="27"/>
      <c r="D27" s="2"/>
      <c r="E27" s="2"/>
      <c r="F27" s="12"/>
    </row>
    <row r="28" spans="1:6" s="1" customFormat="1">
      <c r="A28" s="95" t="s">
        <v>10</v>
      </c>
      <c r="B28" s="96"/>
      <c r="C28" s="96"/>
      <c r="D28" s="97" t="s">
        <v>15</v>
      </c>
      <c r="E28" s="97"/>
      <c r="F28" s="98"/>
    </row>
    <row r="29" spans="1:6" s="1" customFormat="1" ht="7.9" customHeight="1">
      <c r="A29" s="26"/>
      <c r="B29" s="27"/>
      <c r="C29" s="27"/>
      <c r="D29" s="2"/>
      <c r="E29" s="2"/>
      <c r="F29" s="12"/>
    </row>
    <row r="30" spans="1:6" s="1" customFormat="1">
      <c r="A30" s="95" t="s">
        <v>11</v>
      </c>
      <c r="B30" s="96"/>
      <c r="C30" s="96"/>
      <c r="D30" s="97" t="s">
        <v>15</v>
      </c>
      <c r="E30" s="97"/>
      <c r="F30" s="98"/>
    </row>
    <row r="31" spans="1:6" s="1" customFormat="1" ht="7.9" customHeight="1">
      <c r="A31" s="26"/>
      <c r="B31" s="27"/>
      <c r="C31" s="27"/>
      <c r="D31" s="2"/>
      <c r="E31" s="2"/>
      <c r="F31" s="12"/>
    </row>
    <row r="32" spans="1:6" s="1" customFormat="1" ht="16.5" thickBot="1">
      <c r="A32" s="99" t="s">
        <v>12</v>
      </c>
      <c r="B32" s="100"/>
      <c r="C32" s="100"/>
      <c r="D32" s="101" t="s">
        <v>15</v>
      </c>
      <c r="E32" s="101"/>
      <c r="F32" s="102"/>
    </row>
    <row r="35" spans="2:2">
      <c r="B35" s="10"/>
    </row>
  </sheetData>
  <mergeCells count="27">
    <mergeCell ref="B15:F15"/>
    <mergeCell ref="A30:C30"/>
    <mergeCell ref="D30:F30"/>
    <mergeCell ref="A32:C32"/>
    <mergeCell ref="D32:F32"/>
    <mergeCell ref="A19:E19"/>
    <mergeCell ref="C20:E20"/>
    <mergeCell ref="C22:E22"/>
    <mergeCell ref="A24:C24"/>
    <mergeCell ref="D24:F24"/>
    <mergeCell ref="A28:C28"/>
    <mergeCell ref="D28:F28"/>
    <mergeCell ref="A26:C26"/>
    <mergeCell ref="D26:F26"/>
    <mergeCell ref="A14:E14"/>
    <mergeCell ref="F7:F8"/>
    <mergeCell ref="A1:E1"/>
    <mergeCell ref="A2:F2"/>
    <mergeCell ref="A3:F3"/>
    <mergeCell ref="A5:F5"/>
    <mergeCell ref="A7:A9"/>
    <mergeCell ref="B7:B9"/>
    <mergeCell ref="C7:C9"/>
    <mergeCell ref="D7:D9"/>
    <mergeCell ref="E7:E8"/>
    <mergeCell ref="A4:F4"/>
    <mergeCell ref="B11:F11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F1" sqref="F1"/>
    </sheetView>
  </sheetViews>
  <sheetFormatPr defaultRowHeight="15.7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79" t="s">
        <v>19</v>
      </c>
      <c r="B1" s="79"/>
      <c r="C1" s="79"/>
      <c r="D1" s="79"/>
      <c r="E1" s="79"/>
      <c r="F1" s="66" t="s">
        <v>62</v>
      </c>
    </row>
    <row r="2" spans="1:6">
      <c r="A2" s="80" t="s">
        <v>13</v>
      </c>
      <c r="B2" s="80"/>
      <c r="C2" s="80"/>
      <c r="D2" s="80"/>
      <c r="E2" s="80"/>
      <c r="F2" s="80"/>
    </row>
    <row r="3" spans="1:6">
      <c r="A3" s="80" t="s">
        <v>14</v>
      </c>
      <c r="B3" s="80"/>
      <c r="C3" s="80"/>
      <c r="D3" s="80"/>
      <c r="E3" s="80"/>
      <c r="F3" s="80"/>
    </row>
    <row r="4" spans="1:6" s="13" customFormat="1" ht="15.75" customHeight="1">
      <c r="A4" s="90" t="s">
        <v>33</v>
      </c>
      <c r="B4" s="90"/>
      <c r="C4" s="90"/>
      <c r="D4" s="90"/>
      <c r="E4" s="90"/>
      <c r="F4" s="90"/>
    </row>
    <row r="5" spans="1:6" ht="30.75" customHeight="1">
      <c r="A5" s="81" t="s">
        <v>27</v>
      </c>
      <c r="B5" s="81"/>
      <c r="C5" s="81"/>
      <c r="D5" s="81"/>
      <c r="E5" s="81"/>
      <c r="F5" s="81"/>
    </row>
    <row r="6" spans="1:6" ht="4.5" customHeight="1" thickBot="1"/>
    <row r="7" spans="1:6">
      <c r="A7" s="82" t="s">
        <v>7</v>
      </c>
      <c r="B7" s="84" t="s">
        <v>35</v>
      </c>
      <c r="C7" s="86" t="s">
        <v>6</v>
      </c>
      <c r="D7" s="88" t="s">
        <v>3</v>
      </c>
      <c r="E7" s="86" t="s">
        <v>4</v>
      </c>
      <c r="F7" s="77" t="s">
        <v>34</v>
      </c>
    </row>
    <row r="8" spans="1:6">
      <c r="A8" s="83"/>
      <c r="B8" s="85"/>
      <c r="C8" s="87"/>
      <c r="D8" s="89"/>
      <c r="E8" s="87"/>
      <c r="F8" s="78"/>
    </row>
    <row r="9" spans="1:6">
      <c r="A9" s="83"/>
      <c r="B9" s="85"/>
      <c r="C9" s="87"/>
      <c r="D9" s="89"/>
      <c r="E9" s="30" t="s">
        <v>5</v>
      </c>
      <c r="F9" s="14" t="s">
        <v>5</v>
      </c>
    </row>
    <row r="10" spans="1:6">
      <c r="A10" s="19">
        <v>1</v>
      </c>
      <c r="B10" s="20">
        <v>2</v>
      </c>
      <c r="C10" s="20">
        <v>3</v>
      </c>
      <c r="D10" s="20">
        <v>4</v>
      </c>
      <c r="E10" s="20">
        <v>5</v>
      </c>
      <c r="F10" s="21" t="s">
        <v>2</v>
      </c>
    </row>
    <row r="11" spans="1:6" s="8" customFormat="1" ht="31.5">
      <c r="A11" s="4">
        <v>1</v>
      </c>
      <c r="B11" s="5" t="s">
        <v>32</v>
      </c>
      <c r="C11" s="23" t="s">
        <v>22</v>
      </c>
      <c r="D11" s="18">
        <v>208</v>
      </c>
      <c r="E11" s="6">
        <v>0</v>
      </c>
      <c r="F11" s="7">
        <f>D11*E11</f>
        <v>0</v>
      </c>
    </row>
    <row r="12" spans="1:6" s="8" customFormat="1" ht="63">
      <c r="A12" s="4">
        <v>2</v>
      </c>
      <c r="B12" s="5" t="s">
        <v>37</v>
      </c>
      <c r="C12" s="23" t="s">
        <v>21</v>
      </c>
      <c r="D12" s="18">
        <v>128</v>
      </c>
      <c r="E12" s="6">
        <v>0</v>
      </c>
      <c r="F12" s="7">
        <f>D12*E12</f>
        <v>0</v>
      </c>
    </row>
    <row r="13" spans="1:6" s="8" customFormat="1" ht="63.75" thickBot="1">
      <c r="A13" s="35">
        <v>3</v>
      </c>
      <c r="B13" s="36" t="s">
        <v>38</v>
      </c>
      <c r="C13" s="37" t="s">
        <v>21</v>
      </c>
      <c r="D13" s="38">
        <v>2100</v>
      </c>
      <c r="E13" s="39">
        <v>0</v>
      </c>
      <c r="F13" s="40">
        <f t="shared" ref="F13" si="0">D13*E13</f>
        <v>0</v>
      </c>
    </row>
    <row r="14" spans="1:6">
      <c r="B14" s="11"/>
      <c r="C14" s="105" t="s">
        <v>18</v>
      </c>
      <c r="D14" s="106"/>
      <c r="E14" s="106"/>
      <c r="F14" s="16">
        <f>SUM(F11:F13)</f>
        <v>0</v>
      </c>
    </row>
    <row r="15" spans="1:6">
      <c r="A15" s="9"/>
      <c r="B15" s="9"/>
      <c r="C15" s="15"/>
      <c r="D15" s="9"/>
      <c r="E15" s="31" t="s">
        <v>1</v>
      </c>
      <c r="F15" s="16">
        <f>20%*F14</f>
        <v>0</v>
      </c>
    </row>
    <row r="16" spans="1:6" ht="16.5" thickBot="1">
      <c r="A16" s="9"/>
      <c r="B16" s="9"/>
      <c r="C16" s="99" t="s">
        <v>17</v>
      </c>
      <c r="D16" s="100"/>
      <c r="E16" s="100"/>
      <c r="F16" s="17">
        <f>SUM(F14:F15)</f>
        <v>0</v>
      </c>
    </row>
    <row r="17" spans="1:6" ht="16.5" thickBot="1">
      <c r="F17" s="11"/>
    </row>
    <row r="18" spans="1:6" s="1" customFormat="1">
      <c r="A18" s="107" t="s">
        <v>8</v>
      </c>
      <c r="B18" s="108"/>
      <c r="C18" s="108"/>
      <c r="D18" s="109" t="s">
        <v>15</v>
      </c>
      <c r="E18" s="109"/>
      <c r="F18" s="110"/>
    </row>
    <row r="19" spans="1:6" s="1" customFormat="1" ht="7.9" customHeight="1">
      <c r="A19" s="28"/>
      <c r="B19" s="29"/>
      <c r="C19" s="29"/>
      <c r="D19" s="2"/>
      <c r="E19" s="2"/>
      <c r="F19" s="12"/>
    </row>
    <row r="20" spans="1:6" s="1" customFormat="1">
      <c r="A20" s="95" t="s">
        <v>9</v>
      </c>
      <c r="B20" s="96"/>
      <c r="C20" s="96"/>
      <c r="D20" s="111" t="s">
        <v>16</v>
      </c>
      <c r="E20" s="111"/>
      <c r="F20" s="112"/>
    </row>
    <row r="21" spans="1:6" s="1" customFormat="1" ht="7.9" customHeight="1">
      <c r="A21" s="28"/>
      <c r="B21" s="29"/>
      <c r="C21" s="29"/>
      <c r="D21" s="2"/>
      <c r="E21" s="2"/>
      <c r="F21" s="12"/>
    </row>
    <row r="22" spans="1:6" s="1" customFormat="1">
      <c r="A22" s="95" t="s">
        <v>10</v>
      </c>
      <c r="B22" s="96"/>
      <c r="C22" s="96"/>
      <c r="D22" s="97" t="s">
        <v>15</v>
      </c>
      <c r="E22" s="97"/>
      <c r="F22" s="98"/>
    </row>
    <row r="23" spans="1:6" s="1" customFormat="1" ht="7.9" customHeight="1">
      <c r="A23" s="28"/>
      <c r="B23" s="29"/>
      <c r="C23" s="29"/>
      <c r="D23" s="2"/>
      <c r="E23" s="2"/>
      <c r="F23" s="12"/>
    </row>
    <row r="24" spans="1:6" s="1" customFormat="1">
      <c r="A24" s="95" t="s">
        <v>11</v>
      </c>
      <c r="B24" s="96"/>
      <c r="C24" s="96"/>
      <c r="D24" s="97" t="s">
        <v>15</v>
      </c>
      <c r="E24" s="97"/>
      <c r="F24" s="98"/>
    </row>
    <row r="25" spans="1:6" s="1" customFormat="1" ht="7.9" customHeight="1">
      <c r="A25" s="28"/>
      <c r="B25" s="29"/>
      <c r="C25" s="29"/>
      <c r="D25" s="2"/>
      <c r="E25" s="2"/>
      <c r="F25" s="12"/>
    </row>
    <row r="26" spans="1:6" s="1" customFormat="1" ht="16.5" thickBot="1">
      <c r="A26" s="99" t="s">
        <v>12</v>
      </c>
      <c r="B26" s="100"/>
      <c r="C26" s="100"/>
      <c r="D26" s="101" t="s">
        <v>15</v>
      </c>
      <c r="E26" s="101"/>
      <c r="F26" s="102"/>
    </row>
    <row r="29" spans="1:6">
      <c r="B29" s="10"/>
    </row>
  </sheetData>
  <mergeCells count="23">
    <mergeCell ref="A24:C24"/>
    <mergeCell ref="D24:F24"/>
    <mergeCell ref="A26:C26"/>
    <mergeCell ref="D26:F26"/>
    <mergeCell ref="C16:E16"/>
    <mergeCell ref="A18:C18"/>
    <mergeCell ref="D18:F18"/>
    <mergeCell ref="A20:C20"/>
    <mergeCell ref="D20:F20"/>
    <mergeCell ref="A22:C22"/>
    <mergeCell ref="D22:F22"/>
    <mergeCell ref="F7:F8"/>
    <mergeCell ref="C14:E14"/>
    <mergeCell ref="A1:E1"/>
    <mergeCell ref="A2:F2"/>
    <mergeCell ref="A3:F3"/>
    <mergeCell ref="A4:F4"/>
    <mergeCell ref="A5:F5"/>
    <mergeCell ref="A7:A9"/>
    <mergeCell ref="B7:B9"/>
    <mergeCell ref="C7:C9"/>
    <mergeCell ref="D7:D9"/>
    <mergeCell ref="E7:E8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A2" sqref="A2:F2"/>
    </sheetView>
  </sheetViews>
  <sheetFormatPr defaultRowHeight="15.7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79" t="s">
        <v>19</v>
      </c>
      <c r="B1" s="79"/>
      <c r="C1" s="79"/>
      <c r="D1" s="79"/>
      <c r="E1" s="79"/>
      <c r="F1" s="66" t="s">
        <v>63</v>
      </c>
    </row>
    <row r="2" spans="1:6">
      <c r="A2" s="80" t="s">
        <v>13</v>
      </c>
      <c r="B2" s="80"/>
      <c r="C2" s="80"/>
      <c r="D2" s="80"/>
      <c r="E2" s="80"/>
      <c r="F2" s="80"/>
    </row>
    <row r="3" spans="1:6">
      <c r="A3" s="80" t="s">
        <v>14</v>
      </c>
      <c r="B3" s="80"/>
      <c r="C3" s="80"/>
      <c r="D3" s="80"/>
      <c r="E3" s="80"/>
      <c r="F3" s="80"/>
    </row>
    <row r="4" spans="1:6" s="13" customFormat="1" ht="15.75" customHeight="1">
      <c r="A4" s="90" t="s">
        <v>44</v>
      </c>
      <c r="B4" s="90"/>
      <c r="C4" s="90"/>
      <c r="D4" s="90"/>
      <c r="E4" s="90"/>
      <c r="F4" s="90"/>
    </row>
    <row r="5" spans="1:6" ht="30.75" customHeight="1">
      <c r="A5" s="81" t="s">
        <v>27</v>
      </c>
      <c r="B5" s="81"/>
      <c r="C5" s="81"/>
      <c r="D5" s="81"/>
      <c r="E5" s="81"/>
      <c r="F5" s="81"/>
    </row>
    <row r="6" spans="1:6" ht="4.5" customHeight="1" thickBot="1"/>
    <row r="7" spans="1:6">
      <c r="A7" s="82" t="s">
        <v>7</v>
      </c>
      <c r="B7" s="84" t="s">
        <v>35</v>
      </c>
      <c r="C7" s="86" t="s">
        <v>6</v>
      </c>
      <c r="D7" s="88" t="s">
        <v>3</v>
      </c>
      <c r="E7" s="86" t="s">
        <v>4</v>
      </c>
      <c r="F7" s="77" t="s">
        <v>34</v>
      </c>
    </row>
    <row r="8" spans="1:6">
      <c r="A8" s="83"/>
      <c r="B8" s="85"/>
      <c r="C8" s="87"/>
      <c r="D8" s="89"/>
      <c r="E8" s="87"/>
      <c r="F8" s="78"/>
    </row>
    <row r="9" spans="1:6">
      <c r="A9" s="83"/>
      <c r="B9" s="85"/>
      <c r="C9" s="87"/>
      <c r="D9" s="89"/>
      <c r="E9" s="44" t="s">
        <v>5</v>
      </c>
      <c r="F9" s="14" t="s">
        <v>5</v>
      </c>
    </row>
    <row r="10" spans="1:6" ht="16.5" thickBot="1">
      <c r="A10" s="19">
        <v>1</v>
      </c>
      <c r="B10" s="20">
        <v>2</v>
      </c>
      <c r="C10" s="20">
        <v>3</v>
      </c>
      <c r="D10" s="20">
        <v>4</v>
      </c>
      <c r="E10" s="20">
        <v>5</v>
      </c>
      <c r="F10" s="21" t="s">
        <v>2</v>
      </c>
    </row>
    <row r="11" spans="1:6" s="8" customFormat="1">
      <c r="A11" s="22"/>
      <c r="B11" s="91" t="s">
        <v>26</v>
      </c>
      <c r="C11" s="91"/>
      <c r="D11" s="91"/>
      <c r="E11" s="91"/>
      <c r="F11" s="92"/>
    </row>
    <row r="12" spans="1:6" s="8" customFormat="1" ht="31.5">
      <c r="A12" s="4">
        <v>1</v>
      </c>
      <c r="B12" s="5" t="s">
        <v>39</v>
      </c>
      <c r="C12" s="23" t="s">
        <v>22</v>
      </c>
      <c r="D12" s="18">
        <v>354.2</v>
      </c>
      <c r="E12" s="6">
        <v>0</v>
      </c>
      <c r="F12" s="7">
        <f>D12*E12</f>
        <v>0</v>
      </c>
    </row>
    <row r="13" spans="1:6" s="8" customFormat="1" ht="31.5">
      <c r="A13" s="4">
        <v>2</v>
      </c>
      <c r="B13" s="5" t="s">
        <v>40</v>
      </c>
      <c r="C13" s="23" t="s">
        <v>22</v>
      </c>
      <c r="D13" s="18">
        <v>354.2</v>
      </c>
      <c r="E13" s="6"/>
      <c r="F13" s="7"/>
    </row>
    <row r="14" spans="1:6" s="8" customFormat="1" ht="31.5">
      <c r="A14" s="4">
        <v>3</v>
      </c>
      <c r="B14" s="5" t="s">
        <v>41</v>
      </c>
      <c r="C14" s="23" t="s">
        <v>21</v>
      </c>
      <c r="D14" s="18">
        <v>1520</v>
      </c>
      <c r="E14" s="6">
        <v>0</v>
      </c>
      <c r="F14" s="7">
        <f>D14*E14</f>
        <v>0</v>
      </c>
    </row>
    <row r="15" spans="1:6" s="8" customFormat="1" ht="47.25">
      <c r="A15" s="49">
        <v>4</v>
      </c>
      <c r="B15" s="50" t="s">
        <v>45</v>
      </c>
      <c r="C15" s="23" t="s">
        <v>22</v>
      </c>
      <c r="D15" s="51">
        <v>243</v>
      </c>
      <c r="E15" s="52"/>
      <c r="F15" s="53"/>
    </row>
    <row r="16" spans="1:6" s="8" customFormat="1" ht="32.25" thickBot="1">
      <c r="A16" s="35">
        <v>5</v>
      </c>
      <c r="B16" s="36" t="s">
        <v>42</v>
      </c>
      <c r="C16" s="37" t="s">
        <v>43</v>
      </c>
      <c r="D16" s="38">
        <v>55</v>
      </c>
      <c r="E16" s="39">
        <v>0</v>
      </c>
      <c r="F16" s="40">
        <f t="shared" ref="F16" si="0">D16*E16</f>
        <v>0</v>
      </c>
    </row>
    <row r="17" spans="1:6">
      <c r="B17" s="11"/>
      <c r="C17" s="105" t="s">
        <v>18</v>
      </c>
      <c r="D17" s="106"/>
      <c r="E17" s="106"/>
      <c r="F17" s="16">
        <f>SUM(F12:F16)</f>
        <v>0</v>
      </c>
    </row>
    <row r="18" spans="1:6">
      <c r="A18" s="9"/>
      <c r="B18" s="9"/>
      <c r="C18" s="15"/>
      <c r="D18" s="9"/>
      <c r="E18" s="43" t="s">
        <v>1</v>
      </c>
      <c r="F18" s="16">
        <f>20%*F17</f>
        <v>0</v>
      </c>
    </row>
    <row r="19" spans="1:6" ht="16.5" thickBot="1">
      <c r="A19" s="9"/>
      <c r="B19" s="9"/>
      <c r="C19" s="99" t="s">
        <v>17</v>
      </c>
      <c r="D19" s="100"/>
      <c r="E19" s="100"/>
      <c r="F19" s="17">
        <f>SUM(F17:F18)</f>
        <v>0</v>
      </c>
    </row>
    <row r="20" spans="1:6" ht="16.5" thickBot="1">
      <c r="F20" s="11"/>
    </row>
    <row r="21" spans="1:6" s="1" customFormat="1">
      <c r="A21" s="107" t="s">
        <v>8</v>
      </c>
      <c r="B21" s="108"/>
      <c r="C21" s="108"/>
      <c r="D21" s="109" t="s">
        <v>15</v>
      </c>
      <c r="E21" s="109"/>
      <c r="F21" s="110"/>
    </row>
    <row r="22" spans="1:6" s="1" customFormat="1" ht="7.9" customHeight="1">
      <c r="A22" s="41"/>
      <c r="B22" s="42"/>
      <c r="C22" s="42"/>
      <c r="D22" s="2"/>
      <c r="E22" s="2"/>
      <c r="F22" s="12"/>
    </row>
    <row r="23" spans="1:6" s="1" customFormat="1">
      <c r="A23" s="95" t="s">
        <v>9</v>
      </c>
      <c r="B23" s="96"/>
      <c r="C23" s="96"/>
      <c r="D23" s="111" t="s">
        <v>16</v>
      </c>
      <c r="E23" s="111"/>
      <c r="F23" s="112"/>
    </row>
    <row r="24" spans="1:6" s="1" customFormat="1" ht="7.9" customHeight="1">
      <c r="A24" s="41"/>
      <c r="B24" s="42"/>
      <c r="C24" s="42"/>
      <c r="D24" s="2"/>
      <c r="E24" s="2"/>
      <c r="F24" s="12"/>
    </row>
    <row r="25" spans="1:6" s="1" customFormat="1">
      <c r="A25" s="95" t="s">
        <v>10</v>
      </c>
      <c r="B25" s="96"/>
      <c r="C25" s="96"/>
      <c r="D25" s="97" t="s">
        <v>15</v>
      </c>
      <c r="E25" s="97"/>
      <c r="F25" s="98"/>
    </row>
    <row r="26" spans="1:6" s="1" customFormat="1" ht="7.9" customHeight="1">
      <c r="A26" s="41"/>
      <c r="B26" s="42"/>
      <c r="C26" s="42"/>
      <c r="D26" s="2"/>
      <c r="E26" s="2"/>
      <c r="F26" s="12"/>
    </row>
    <row r="27" spans="1:6" s="1" customFormat="1">
      <c r="A27" s="95" t="s">
        <v>11</v>
      </c>
      <c r="B27" s="96"/>
      <c r="C27" s="96"/>
      <c r="D27" s="97" t="s">
        <v>15</v>
      </c>
      <c r="E27" s="97"/>
      <c r="F27" s="98"/>
    </row>
    <row r="28" spans="1:6" s="1" customFormat="1" ht="7.9" customHeight="1">
      <c r="A28" s="41"/>
      <c r="B28" s="42"/>
      <c r="C28" s="42"/>
      <c r="D28" s="2"/>
      <c r="E28" s="2"/>
      <c r="F28" s="12"/>
    </row>
    <row r="29" spans="1:6" s="1" customFormat="1" ht="16.5" thickBot="1">
      <c r="A29" s="99" t="s">
        <v>12</v>
      </c>
      <c r="B29" s="100"/>
      <c r="C29" s="100"/>
      <c r="D29" s="101" t="s">
        <v>15</v>
      </c>
      <c r="E29" s="101"/>
      <c r="F29" s="102"/>
    </row>
    <row r="32" spans="1:6">
      <c r="B32" s="10"/>
    </row>
  </sheetData>
  <mergeCells count="24">
    <mergeCell ref="A29:C29"/>
    <mergeCell ref="D29:F29"/>
    <mergeCell ref="A21:C21"/>
    <mergeCell ref="D21:F21"/>
    <mergeCell ref="A25:C25"/>
    <mergeCell ref="D25:F25"/>
    <mergeCell ref="A27:C27"/>
    <mergeCell ref="D27:F27"/>
    <mergeCell ref="A23:C23"/>
    <mergeCell ref="D23:F23"/>
    <mergeCell ref="A1:E1"/>
    <mergeCell ref="A2:F2"/>
    <mergeCell ref="A3:F3"/>
    <mergeCell ref="A4:F4"/>
    <mergeCell ref="A5:F5"/>
    <mergeCell ref="B11:F11"/>
    <mergeCell ref="F7:F8"/>
    <mergeCell ref="C17:E17"/>
    <mergeCell ref="C19:E19"/>
    <mergeCell ref="A7:A9"/>
    <mergeCell ref="B7:B9"/>
    <mergeCell ref="C7:C9"/>
    <mergeCell ref="D7:D9"/>
    <mergeCell ref="E7:E8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J15" sqref="J15"/>
    </sheetView>
  </sheetViews>
  <sheetFormatPr defaultRowHeight="15.7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79" t="s">
        <v>19</v>
      </c>
      <c r="B1" s="79"/>
      <c r="C1" s="79"/>
      <c r="D1" s="79"/>
      <c r="E1" s="79"/>
      <c r="F1" s="66" t="s">
        <v>64</v>
      </c>
    </row>
    <row r="2" spans="1:6">
      <c r="A2" s="80" t="s">
        <v>13</v>
      </c>
      <c r="B2" s="80"/>
      <c r="C2" s="80"/>
      <c r="D2" s="80"/>
      <c r="E2" s="80"/>
      <c r="F2" s="80"/>
    </row>
    <row r="3" spans="1:6">
      <c r="A3" s="80" t="s">
        <v>14</v>
      </c>
      <c r="B3" s="80"/>
      <c r="C3" s="80"/>
      <c r="D3" s="80"/>
      <c r="E3" s="80"/>
      <c r="F3" s="80"/>
    </row>
    <row r="4" spans="1:6" s="13" customFormat="1" ht="15.75" customHeight="1">
      <c r="A4" s="90" t="s">
        <v>46</v>
      </c>
      <c r="B4" s="90"/>
      <c r="C4" s="90"/>
      <c r="D4" s="90"/>
      <c r="E4" s="90"/>
      <c r="F4" s="90"/>
    </row>
    <row r="5" spans="1:6" ht="30.75" customHeight="1">
      <c r="A5" s="81" t="s">
        <v>27</v>
      </c>
      <c r="B5" s="81"/>
      <c r="C5" s="81"/>
      <c r="D5" s="81"/>
      <c r="E5" s="81"/>
      <c r="F5" s="81"/>
    </row>
    <row r="6" spans="1:6" ht="4.5" customHeight="1" thickBot="1"/>
    <row r="7" spans="1:6">
      <c r="A7" s="82" t="s">
        <v>7</v>
      </c>
      <c r="B7" s="84" t="s">
        <v>35</v>
      </c>
      <c r="C7" s="86" t="s">
        <v>6</v>
      </c>
      <c r="D7" s="88" t="s">
        <v>3</v>
      </c>
      <c r="E7" s="86" t="s">
        <v>4</v>
      </c>
      <c r="F7" s="77" t="s">
        <v>0</v>
      </c>
    </row>
    <row r="8" spans="1:6">
      <c r="A8" s="83"/>
      <c r="B8" s="85"/>
      <c r="C8" s="87"/>
      <c r="D8" s="89"/>
      <c r="E8" s="87"/>
      <c r="F8" s="78"/>
    </row>
    <row r="9" spans="1:6">
      <c r="A9" s="83"/>
      <c r="B9" s="85"/>
      <c r="C9" s="87"/>
      <c r="D9" s="89"/>
      <c r="E9" s="45" t="s">
        <v>5</v>
      </c>
      <c r="F9" s="14" t="s">
        <v>5</v>
      </c>
    </row>
    <row r="10" spans="1:6" ht="16.5" thickBot="1">
      <c r="A10" s="19">
        <v>1</v>
      </c>
      <c r="B10" s="20">
        <v>2</v>
      </c>
      <c r="C10" s="20">
        <v>3</v>
      </c>
      <c r="D10" s="20">
        <v>4</v>
      </c>
      <c r="E10" s="20">
        <v>5</v>
      </c>
      <c r="F10" s="21" t="s">
        <v>2</v>
      </c>
    </row>
    <row r="11" spans="1:6" s="8" customFormat="1">
      <c r="A11" s="22"/>
      <c r="B11" s="91" t="s">
        <v>26</v>
      </c>
      <c r="C11" s="91"/>
      <c r="D11" s="91"/>
      <c r="E11" s="91"/>
      <c r="F11" s="92"/>
    </row>
    <row r="12" spans="1:6" s="8" customFormat="1" ht="31.5">
      <c r="A12" s="54">
        <v>1</v>
      </c>
      <c r="B12" s="5" t="s">
        <v>47</v>
      </c>
      <c r="C12" s="23" t="s">
        <v>22</v>
      </c>
      <c r="D12" s="55">
        <v>350</v>
      </c>
      <c r="E12" s="56"/>
      <c r="F12" s="57"/>
    </row>
    <row r="13" spans="1:6" s="8" customFormat="1" ht="18.75">
      <c r="A13" s="4">
        <v>2</v>
      </c>
      <c r="B13" s="5" t="s">
        <v>20</v>
      </c>
      <c r="C13" s="23" t="s">
        <v>21</v>
      </c>
      <c r="D13" s="18">
        <v>2000</v>
      </c>
      <c r="E13" s="6">
        <v>0</v>
      </c>
      <c r="F13" s="7">
        <f>D13*E13</f>
        <v>0</v>
      </c>
    </row>
    <row r="14" spans="1:6" s="32" customFormat="1">
      <c r="A14" s="75" t="s">
        <v>28</v>
      </c>
      <c r="B14" s="76"/>
      <c r="C14" s="76"/>
      <c r="D14" s="76"/>
      <c r="E14" s="76"/>
      <c r="F14" s="34">
        <f>SUM(F13:F13)</f>
        <v>0</v>
      </c>
    </row>
    <row r="15" spans="1:6" s="8" customFormat="1">
      <c r="A15" s="4"/>
      <c r="B15" s="93" t="s">
        <v>48</v>
      </c>
      <c r="C15" s="93"/>
      <c r="D15" s="93"/>
      <c r="E15" s="93"/>
      <c r="F15" s="94"/>
    </row>
    <row r="16" spans="1:6" s="8" customFormat="1" ht="31.5">
      <c r="A16" s="4">
        <v>1</v>
      </c>
      <c r="B16" s="5" t="s">
        <v>49</v>
      </c>
      <c r="C16" s="23" t="s">
        <v>22</v>
      </c>
      <c r="D16" s="18">
        <v>86</v>
      </c>
      <c r="E16" s="6">
        <v>0</v>
      </c>
      <c r="F16" s="7">
        <f t="shared" ref="F16:F18" si="0">D16*E16</f>
        <v>0</v>
      </c>
    </row>
    <row r="17" spans="1:6" s="8" customFormat="1" ht="63">
      <c r="A17" s="4">
        <v>2</v>
      </c>
      <c r="B17" s="5" t="s">
        <v>50</v>
      </c>
      <c r="C17" s="23" t="s">
        <v>21</v>
      </c>
      <c r="D17" s="18">
        <v>977</v>
      </c>
      <c r="E17" s="6">
        <v>0</v>
      </c>
      <c r="F17" s="7">
        <f t="shared" si="0"/>
        <v>0</v>
      </c>
    </row>
    <row r="18" spans="1:6" s="8" customFormat="1" ht="31.5">
      <c r="A18" s="4">
        <v>3</v>
      </c>
      <c r="B18" s="5" t="s">
        <v>51</v>
      </c>
      <c r="C18" s="23" t="s">
        <v>21</v>
      </c>
      <c r="D18" s="18">
        <v>977</v>
      </c>
      <c r="E18" s="6">
        <v>0</v>
      </c>
      <c r="F18" s="7">
        <f t="shared" si="0"/>
        <v>0</v>
      </c>
    </row>
    <row r="19" spans="1:6" s="8" customFormat="1" ht="16.5" thickBot="1">
      <c r="A19" s="103" t="s">
        <v>30</v>
      </c>
      <c r="B19" s="104"/>
      <c r="C19" s="104"/>
      <c r="D19" s="104"/>
      <c r="E19" s="104"/>
      <c r="F19" s="33">
        <f>SUM(F17:F18)</f>
        <v>0</v>
      </c>
    </row>
    <row r="20" spans="1:6">
      <c r="B20" s="11"/>
      <c r="C20" s="105" t="s">
        <v>18</v>
      </c>
      <c r="D20" s="106"/>
      <c r="E20" s="106"/>
      <c r="F20" s="16">
        <f>SUM(F14,F19)</f>
        <v>0</v>
      </c>
    </row>
    <row r="21" spans="1:6">
      <c r="A21" s="9"/>
      <c r="B21" s="9"/>
      <c r="C21" s="15"/>
      <c r="D21" s="9"/>
      <c r="E21" s="48" t="s">
        <v>1</v>
      </c>
      <c r="F21" s="16">
        <f>20%*F20</f>
        <v>0</v>
      </c>
    </row>
    <row r="22" spans="1:6" ht="16.5" thickBot="1">
      <c r="A22" s="9"/>
      <c r="B22" s="9"/>
      <c r="C22" s="99" t="s">
        <v>17</v>
      </c>
      <c r="D22" s="100"/>
      <c r="E22" s="100"/>
      <c r="F22" s="17">
        <f>SUM(F20:F21)</f>
        <v>0</v>
      </c>
    </row>
    <row r="23" spans="1:6" ht="16.5" thickBot="1">
      <c r="F23" s="11"/>
    </row>
    <row r="24" spans="1:6" s="1" customFormat="1">
      <c r="A24" s="107" t="s">
        <v>8</v>
      </c>
      <c r="B24" s="108"/>
      <c r="C24" s="108"/>
      <c r="D24" s="109" t="s">
        <v>15</v>
      </c>
      <c r="E24" s="109"/>
      <c r="F24" s="110"/>
    </row>
    <row r="25" spans="1:6" s="1" customFormat="1" ht="7.9" customHeight="1">
      <c r="A25" s="46"/>
      <c r="B25" s="47"/>
      <c r="C25" s="47"/>
      <c r="D25" s="2"/>
      <c r="E25" s="2"/>
      <c r="F25" s="12"/>
    </row>
    <row r="26" spans="1:6" s="1" customFormat="1">
      <c r="A26" s="95" t="s">
        <v>9</v>
      </c>
      <c r="B26" s="96"/>
      <c r="C26" s="96"/>
      <c r="D26" s="111" t="s">
        <v>16</v>
      </c>
      <c r="E26" s="111"/>
      <c r="F26" s="112"/>
    </row>
    <row r="27" spans="1:6" s="1" customFormat="1" ht="7.9" customHeight="1">
      <c r="A27" s="46"/>
      <c r="B27" s="47"/>
      <c r="C27" s="47"/>
      <c r="D27" s="2"/>
      <c r="E27" s="2"/>
      <c r="F27" s="12"/>
    </row>
    <row r="28" spans="1:6" s="1" customFormat="1">
      <c r="A28" s="95" t="s">
        <v>10</v>
      </c>
      <c r="B28" s="96"/>
      <c r="C28" s="96"/>
      <c r="D28" s="97" t="s">
        <v>15</v>
      </c>
      <c r="E28" s="97"/>
      <c r="F28" s="98"/>
    </row>
    <row r="29" spans="1:6" s="1" customFormat="1" ht="7.9" customHeight="1">
      <c r="A29" s="46"/>
      <c r="B29" s="47"/>
      <c r="C29" s="47"/>
      <c r="D29" s="2"/>
      <c r="E29" s="2"/>
      <c r="F29" s="12"/>
    </row>
    <row r="30" spans="1:6" s="1" customFormat="1">
      <c r="A30" s="95" t="s">
        <v>11</v>
      </c>
      <c r="B30" s="96"/>
      <c r="C30" s="96"/>
      <c r="D30" s="97" t="s">
        <v>15</v>
      </c>
      <c r="E30" s="97"/>
      <c r="F30" s="98"/>
    </row>
    <row r="31" spans="1:6" s="1" customFormat="1" ht="7.9" customHeight="1">
      <c r="A31" s="46"/>
      <c r="B31" s="47"/>
      <c r="C31" s="47"/>
      <c r="D31" s="2"/>
      <c r="E31" s="2"/>
      <c r="F31" s="12"/>
    </row>
    <row r="32" spans="1:6" s="1" customFormat="1" ht="16.5" thickBot="1">
      <c r="A32" s="99" t="s">
        <v>12</v>
      </c>
      <c r="B32" s="100"/>
      <c r="C32" s="100"/>
      <c r="D32" s="101" t="s">
        <v>15</v>
      </c>
      <c r="E32" s="101"/>
      <c r="F32" s="102"/>
    </row>
    <row r="35" spans="2:2">
      <c r="B35" s="10"/>
    </row>
  </sheetData>
  <mergeCells count="27">
    <mergeCell ref="C20:E20"/>
    <mergeCell ref="A1:E1"/>
    <mergeCell ref="A2:F2"/>
    <mergeCell ref="A3:F3"/>
    <mergeCell ref="A4:F4"/>
    <mergeCell ref="A5:F5"/>
    <mergeCell ref="A7:A9"/>
    <mergeCell ref="B7:B9"/>
    <mergeCell ref="C7:C9"/>
    <mergeCell ref="D7:D9"/>
    <mergeCell ref="E7:E8"/>
    <mergeCell ref="F7:F8"/>
    <mergeCell ref="B11:F11"/>
    <mergeCell ref="A14:E14"/>
    <mergeCell ref="B15:F15"/>
    <mergeCell ref="A19:E19"/>
    <mergeCell ref="A30:C30"/>
    <mergeCell ref="D30:F30"/>
    <mergeCell ref="A32:C32"/>
    <mergeCell ref="D32:F32"/>
    <mergeCell ref="C22:E22"/>
    <mergeCell ref="A24:C24"/>
    <mergeCell ref="D24:F24"/>
    <mergeCell ref="A26:C26"/>
    <mergeCell ref="D26:F26"/>
    <mergeCell ref="A28:C28"/>
    <mergeCell ref="D28:F28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F13" sqref="F13"/>
    </sheetView>
  </sheetViews>
  <sheetFormatPr defaultRowHeight="15.7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79" t="s">
        <v>19</v>
      </c>
      <c r="B1" s="79"/>
      <c r="C1" s="79"/>
      <c r="D1" s="79"/>
      <c r="E1" s="79"/>
      <c r="F1" s="66" t="s">
        <v>65</v>
      </c>
    </row>
    <row r="2" spans="1:6">
      <c r="A2" s="80" t="s">
        <v>13</v>
      </c>
      <c r="B2" s="80"/>
      <c r="C2" s="80"/>
      <c r="D2" s="80"/>
      <c r="E2" s="80"/>
      <c r="F2" s="80"/>
    </row>
    <row r="3" spans="1:6">
      <c r="A3" s="80" t="s">
        <v>14</v>
      </c>
      <c r="B3" s="80"/>
      <c r="C3" s="80"/>
      <c r="D3" s="80"/>
      <c r="E3" s="80"/>
      <c r="F3" s="80"/>
    </row>
    <row r="4" spans="1:6" s="13" customFormat="1" ht="15.75" customHeight="1">
      <c r="A4" s="90" t="s">
        <v>60</v>
      </c>
      <c r="B4" s="90"/>
      <c r="C4" s="90"/>
      <c r="D4" s="90"/>
      <c r="E4" s="90"/>
      <c r="F4" s="90"/>
    </row>
    <row r="5" spans="1:6" ht="30.75" customHeight="1">
      <c r="A5" s="81" t="s">
        <v>27</v>
      </c>
      <c r="B5" s="81"/>
      <c r="C5" s="81"/>
      <c r="D5" s="81"/>
      <c r="E5" s="81"/>
      <c r="F5" s="81"/>
    </row>
    <row r="6" spans="1:6" ht="4.5" customHeight="1" thickBot="1"/>
    <row r="7" spans="1:6">
      <c r="A7" s="82" t="s">
        <v>7</v>
      </c>
      <c r="B7" s="84" t="s">
        <v>35</v>
      </c>
      <c r="C7" s="86" t="s">
        <v>6</v>
      </c>
      <c r="D7" s="88" t="s">
        <v>3</v>
      </c>
      <c r="E7" s="86" t="s">
        <v>4</v>
      </c>
      <c r="F7" s="77" t="s">
        <v>0</v>
      </c>
    </row>
    <row r="8" spans="1:6">
      <c r="A8" s="83"/>
      <c r="B8" s="85"/>
      <c r="C8" s="87"/>
      <c r="D8" s="89"/>
      <c r="E8" s="87"/>
      <c r="F8" s="78"/>
    </row>
    <row r="9" spans="1:6">
      <c r="A9" s="83"/>
      <c r="B9" s="85"/>
      <c r="C9" s="87"/>
      <c r="D9" s="89"/>
      <c r="E9" s="45" t="s">
        <v>5</v>
      </c>
      <c r="F9" s="14" t="s">
        <v>5</v>
      </c>
    </row>
    <row r="10" spans="1:6" ht="16.5" thickBo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60" t="s">
        <v>2</v>
      </c>
    </row>
    <row r="11" spans="1:6" s="8" customFormat="1">
      <c r="A11" s="22"/>
      <c r="B11" s="68" t="s">
        <v>67</v>
      </c>
      <c r="C11" s="62"/>
      <c r="D11" s="63"/>
      <c r="E11" s="64"/>
      <c r="F11" s="65"/>
    </row>
    <row r="12" spans="1:6" s="8" customFormat="1" ht="31.5">
      <c r="A12" s="4">
        <v>1</v>
      </c>
      <c r="B12" s="67" t="s">
        <v>68</v>
      </c>
      <c r="C12" s="23" t="s">
        <v>71</v>
      </c>
      <c r="D12" s="18">
        <v>61</v>
      </c>
      <c r="E12" s="6">
        <v>0</v>
      </c>
      <c r="F12" s="7">
        <f>D12*E12</f>
        <v>0</v>
      </c>
    </row>
    <row r="13" spans="1:6" s="8" customFormat="1" ht="31.5">
      <c r="A13" s="4">
        <v>2</v>
      </c>
      <c r="B13" s="67" t="s">
        <v>69</v>
      </c>
      <c r="C13" s="23" t="s">
        <v>71</v>
      </c>
      <c r="D13" s="18">
        <v>61</v>
      </c>
      <c r="E13" s="6"/>
      <c r="F13" s="7">
        <f t="shared" ref="F13:F14" si="0">D13*E13</f>
        <v>0</v>
      </c>
    </row>
    <row r="14" spans="1:6" s="8" customFormat="1" ht="31.5">
      <c r="A14" s="4">
        <v>3</v>
      </c>
      <c r="B14" s="67" t="s">
        <v>70</v>
      </c>
      <c r="C14" s="23" t="s">
        <v>72</v>
      </c>
      <c r="D14" s="18">
        <v>79</v>
      </c>
      <c r="E14" s="6"/>
      <c r="F14" s="7">
        <f t="shared" si="0"/>
        <v>0</v>
      </c>
    </row>
    <row r="15" spans="1:6" s="8" customFormat="1" ht="6" customHeight="1">
      <c r="A15" s="69"/>
      <c r="B15" s="70"/>
      <c r="C15" s="71"/>
      <c r="D15" s="72"/>
      <c r="E15" s="73"/>
      <c r="F15" s="74"/>
    </row>
    <row r="16" spans="1:6" s="8" customFormat="1" ht="31.5">
      <c r="A16" s="4">
        <v>1</v>
      </c>
      <c r="B16" s="67" t="s">
        <v>52</v>
      </c>
      <c r="C16" s="23" t="s">
        <v>22</v>
      </c>
      <c r="D16" s="18">
        <v>60</v>
      </c>
      <c r="E16" s="6">
        <v>0</v>
      </c>
      <c r="F16" s="7">
        <f t="shared" ref="F16:F19" si="1">D16*E16</f>
        <v>0</v>
      </c>
    </row>
    <row r="17" spans="1:6" s="8" customFormat="1" ht="47.25">
      <c r="A17" s="4">
        <v>2</v>
      </c>
      <c r="B17" s="67" t="s">
        <v>45</v>
      </c>
      <c r="C17" s="23" t="s">
        <v>21</v>
      </c>
      <c r="D17" s="18">
        <v>96</v>
      </c>
      <c r="E17" s="6">
        <v>0</v>
      </c>
      <c r="F17" s="7">
        <f t="shared" si="1"/>
        <v>0</v>
      </c>
    </row>
    <row r="18" spans="1:6" s="8" customFormat="1" ht="31.5">
      <c r="A18" s="4">
        <v>3</v>
      </c>
      <c r="B18" s="50" t="s">
        <v>53</v>
      </c>
      <c r="C18" s="23" t="s">
        <v>43</v>
      </c>
      <c r="D18" s="18">
        <v>32</v>
      </c>
      <c r="E18" s="6"/>
      <c r="F18" s="7"/>
    </row>
    <row r="19" spans="1:6" s="8" customFormat="1" ht="63.75" thickBot="1">
      <c r="A19" s="35">
        <v>4</v>
      </c>
      <c r="B19" s="36" t="s">
        <v>54</v>
      </c>
      <c r="C19" s="37" t="s">
        <v>55</v>
      </c>
      <c r="D19" s="38">
        <v>55</v>
      </c>
      <c r="E19" s="39">
        <v>0</v>
      </c>
      <c r="F19" s="40">
        <f t="shared" si="1"/>
        <v>0</v>
      </c>
    </row>
    <row r="20" spans="1:6">
      <c r="B20" s="11"/>
      <c r="C20" s="105" t="s">
        <v>18</v>
      </c>
      <c r="D20" s="106"/>
      <c r="E20" s="106"/>
      <c r="F20" s="16">
        <f>SUM(F12:F14,F16:F19)</f>
        <v>0</v>
      </c>
    </row>
    <row r="21" spans="1:6">
      <c r="A21" s="9"/>
      <c r="B21" s="9"/>
      <c r="C21" s="15"/>
      <c r="D21" s="9"/>
      <c r="E21" s="48" t="s">
        <v>1</v>
      </c>
      <c r="F21" s="16">
        <f>20%*F20</f>
        <v>0</v>
      </c>
    </row>
    <row r="22" spans="1:6" ht="16.5" thickBot="1">
      <c r="A22" s="9"/>
      <c r="B22" s="9"/>
      <c r="C22" s="99" t="s">
        <v>17</v>
      </c>
      <c r="D22" s="100"/>
      <c r="E22" s="100"/>
      <c r="F22" s="17">
        <f>SUM(F20:F21)</f>
        <v>0</v>
      </c>
    </row>
    <row r="23" spans="1:6" ht="16.5" thickBot="1">
      <c r="F23" s="11"/>
    </row>
    <row r="24" spans="1:6" s="1" customFormat="1">
      <c r="A24" s="107" t="s">
        <v>8</v>
      </c>
      <c r="B24" s="108"/>
      <c r="C24" s="108"/>
      <c r="D24" s="109" t="s">
        <v>15</v>
      </c>
      <c r="E24" s="109"/>
      <c r="F24" s="110"/>
    </row>
    <row r="25" spans="1:6" s="1" customFormat="1" ht="7.9" customHeight="1">
      <c r="A25" s="46"/>
      <c r="B25" s="47"/>
      <c r="C25" s="47"/>
      <c r="D25" s="2"/>
      <c r="E25" s="2"/>
      <c r="F25" s="12"/>
    </row>
    <row r="26" spans="1:6" s="1" customFormat="1">
      <c r="A26" s="95" t="s">
        <v>9</v>
      </c>
      <c r="B26" s="96"/>
      <c r="C26" s="96"/>
      <c r="D26" s="111" t="s">
        <v>16</v>
      </c>
      <c r="E26" s="111"/>
      <c r="F26" s="112"/>
    </row>
    <row r="27" spans="1:6" s="1" customFormat="1" ht="7.9" customHeight="1">
      <c r="A27" s="46"/>
      <c r="B27" s="47"/>
      <c r="C27" s="47"/>
      <c r="D27" s="2"/>
      <c r="E27" s="2"/>
      <c r="F27" s="12"/>
    </row>
    <row r="28" spans="1:6" s="1" customFormat="1">
      <c r="A28" s="95" t="s">
        <v>10</v>
      </c>
      <c r="B28" s="96"/>
      <c r="C28" s="96"/>
      <c r="D28" s="97" t="s">
        <v>15</v>
      </c>
      <c r="E28" s="97"/>
      <c r="F28" s="98"/>
    </row>
    <row r="29" spans="1:6" s="1" customFormat="1" ht="7.9" customHeight="1">
      <c r="A29" s="46"/>
      <c r="B29" s="47"/>
      <c r="C29" s="47"/>
      <c r="D29" s="2"/>
      <c r="E29" s="2"/>
      <c r="F29" s="12"/>
    </row>
    <row r="30" spans="1:6" s="1" customFormat="1">
      <c r="A30" s="95" t="s">
        <v>11</v>
      </c>
      <c r="B30" s="96"/>
      <c r="C30" s="96"/>
      <c r="D30" s="97" t="s">
        <v>15</v>
      </c>
      <c r="E30" s="97"/>
      <c r="F30" s="98"/>
    </row>
    <row r="31" spans="1:6" s="1" customFormat="1" ht="7.9" customHeight="1">
      <c r="A31" s="46"/>
      <c r="B31" s="47"/>
      <c r="C31" s="47"/>
      <c r="D31" s="2"/>
      <c r="E31" s="2"/>
      <c r="F31" s="12"/>
    </row>
    <row r="32" spans="1:6" s="1" customFormat="1" ht="16.5" thickBot="1">
      <c r="A32" s="99" t="s">
        <v>12</v>
      </c>
      <c r="B32" s="100"/>
      <c r="C32" s="100"/>
      <c r="D32" s="101" t="s">
        <v>15</v>
      </c>
      <c r="E32" s="101"/>
      <c r="F32" s="102"/>
    </row>
    <row r="35" spans="2:2">
      <c r="B35" s="10"/>
    </row>
  </sheetData>
  <mergeCells count="23">
    <mergeCell ref="F7:F8"/>
    <mergeCell ref="C20:E20"/>
    <mergeCell ref="A1:E1"/>
    <mergeCell ref="A2:F2"/>
    <mergeCell ref="A3:F3"/>
    <mergeCell ref="A4:F4"/>
    <mergeCell ref="A5:F5"/>
    <mergeCell ref="A7:A9"/>
    <mergeCell ref="B7:B9"/>
    <mergeCell ref="C7:C9"/>
    <mergeCell ref="D7:D9"/>
    <mergeCell ref="E7:E8"/>
    <mergeCell ref="A30:C30"/>
    <mergeCell ref="D30:F30"/>
    <mergeCell ref="A32:C32"/>
    <mergeCell ref="D32:F32"/>
    <mergeCell ref="C22:E22"/>
    <mergeCell ref="A24:C24"/>
    <mergeCell ref="D24:F24"/>
    <mergeCell ref="A26:C26"/>
    <mergeCell ref="D26:F26"/>
    <mergeCell ref="A28:C28"/>
    <mergeCell ref="D28:F28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A2" sqref="A2:F2"/>
    </sheetView>
  </sheetViews>
  <sheetFormatPr defaultRowHeight="15.7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79" t="s">
        <v>19</v>
      </c>
      <c r="B1" s="79"/>
      <c r="C1" s="79"/>
      <c r="D1" s="79"/>
      <c r="E1" s="79"/>
      <c r="F1" s="66" t="s">
        <v>66</v>
      </c>
    </row>
    <row r="2" spans="1:6">
      <c r="A2" s="80" t="s">
        <v>13</v>
      </c>
      <c r="B2" s="80"/>
      <c r="C2" s="80"/>
      <c r="D2" s="80"/>
      <c r="E2" s="80"/>
      <c r="F2" s="80"/>
    </row>
    <row r="3" spans="1:6">
      <c r="A3" s="80" t="s">
        <v>14</v>
      </c>
      <c r="B3" s="80"/>
      <c r="C3" s="80"/>
      <c r="D3" s="80"/>
      <c r="E3" s="80"/>
      <c r="F3" s="80"/>
    </row>
    <row r="4" spans="1:6" s="13" customFormat="1" ht="15.75" customHeight="1">
      <c r="A4" s="90" t="s">
        <v>56</v>
      </c>
      <c r="B4" s="90"/>
      <c r="C4" s="90"/>
      <c r="D4" s="90"/>
      <c r="E4" s="90"/>
      <c r="F4" s="90"/>
    </row>
    <row r="5" spans="1:6" ht="30.75" customHeight="1">
      <c r="A5" s="81" t="s">
        <v>27</v>
      </c>
      <c r="B5" s="81"/>
      <c r="C5" s="81"/>
      <c r="D5" s="81"/>
      <c r="E5" s="81"/>
      <c r="F5" s="81"/>
    </row>
    <row r="6" spans="1:6" ht="4.5" customHeight="1" thickBot="1"/>
    <row r="7" spans="1:6">
      <c r="A7" s="82" t="s">
        <v>7</v>
      </c>
      <c r="B7" s="84" t="s">
        <v>35</v>
      </c>
      <c r="C7" s="86" t="s">
        <v>6</v>
      </c>
      <c r="D7" s="88" t="s">
        <v>3</v>
      </c>
      <c r="E7" s="86" t="s">
        <v>4</v>
      </c>
      <c r="F7" s="77" t="s">
        <v>0</v>
      </c>
    </row>
    <row r="8" spans="1:6">
      <c r="A8" s="83"/>
      <c r="B8" s="85"/>
      <c r="C8" s="87"/>
      <c r="D8" s="89"/>
      <c r="E8" s="87"/>
      <c r="F8" s="78"/>
    </row>
    <row r="9" spans="1:6">
      <c r="A9" s="83"/>
      <c r="B9" s="85"/>
      <c r="C9" s="87"/>
      <c r="D9" s="89"/>
      <c r="E9" s="45" t="s">
        <v>5</v>
      </c>
      <c r="F9" s="14" t="s">
        <v>5</v>
      </c>
    </row>
    <row r="10" spans="1:6" ht="16.5" thickBo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60" t="s">
        <v>2</v>
      </c>
    </row>
    <row r="11" spans="1:6" s="8" customFormat="1" ht="31.5">
      <c r="A11" s="22">
        <v>1</v>
      </c>
      <c r="B11" s="61" t="s">
        <v>57</v>
      </c>
      <c r="C11" s="62" t="s">
        <v>22</v>
      </c>
      <c r="D11" s="63">
        <v>270</v>
      </c>
      <c r="E11" s="64">
        <v>0</v>
      </c>
      <c r="F11" s="65">
        <f>D11*E11</f>
        <v>0</v>
      </c>
    </row>
    <row r="12" spans="1:6" s="8" customFormat="1" ht="31.5">
      <c r="A12" s="4">
        <v>2</v>
      </c>
      <c r="B12" s="5" t="s">
        <v>58</v>
      </c>
      <c r="C12" s="23" t="s">
        <v>43</v>
      </c>
      <c r="D12" s="18">
        <v>8</v>
      </c>
      <c r="E12" s="6">
        <v>0</v>
      </c>
      <c r="F12" s="7">
        <f>D12*E12</f>
        <v>0</v>
      </c>
    </row>
    <row r="13" spans="1:6" s="8" customFormat="1" ht="31.5">
      <c r="A13" s="4">
        <v>1</v>
      </c>
      <c r="B13" s="5" t="s">
        <v>59</v>
      </c>
      <c r="C13" s="23" t="s">
        <v>21</v>
      </c>
      <c r="D13" s="18">
        <v>180</v>
      </c>
      <c r="E13" s="6">
        <v>0</v>
      </c>
      <c r="F13" s="7">
        <f t="shared" ref="F13:F14" si="0">D13*E13</f>
        <v>0</v>
      </c>
    </row>
    <row r="14" spans="1:6" s="8" customFormat="1" ht="47.25">
      <c r="A14" s="4">
        <v>2</v>
      </c>
      <c r="B14" s="50" t="s">
        <v>45</v>
      </c>
      <c r="C14" s="23" t="s">
        <v>22</v>
      </c>
      <c r="D14" s="18">
        <v>115</v>
      </c>
      <c r="E14" s="6">
        <v>0</v>
      </c>
      <c r="F14" s="7">
        <f t="shared" si="0"/>
        <v>0</v>
      </c>
    </row>
    <row r="15" spans="1:6" s="8" customFormat="1" ht="32.25" thickBot="1">
      <c r="A15" s="35"/>
      <c r="B15" s="36" t="s">
        <v>53</v>
      </c>
      <c r="C15" s="37" t="s">
        <v>43</v>
      </c>
      <c r="D15" s="38">
        <v>36</v>
      </c>
      <c r="E15" s="39">
        <v>0</v>
      </c>
      <c r="F15" s="40">
        <f>D15*E15</f>
        <v>0</v>
      </c>
    </row>
    <row r="16" spans="1:6">
      <c r="B16" s="11"/>
      <c r="C16" s="105" t="s">
        <v>18</v>
      </c>
      <c r="D16" s="106"/>
      <c r="E16" s="106"/>
      <c r="F16" s="16">
        <f>SUM(F11:F15)</f>
        <v>0</v>
      </c>
    </row>
    <row r="17" spans="1:6">
      <c r="A17" s="9"/>
      <c r="B17" s="9"/>
      <c r="C17" s="15"/>
      <c r="D17" s="9"/>
      <c r="E17" s="48" t="s">
        <v>1</v>
      </c>
      <c r="F17" s="16">
        <f>20%*F16</f>
        <v>0</v>
      </c>
    </row>
    <row r="18" spans="1:6" ht="16.5" thickBot="1">
      <c r="A18" s="9"/>
      <c r="B18" s="9"/>
      <c r="C18" s="99" t="s">
        <v>17</v>
      </c>
      <c r="D18" s="100"/>
      <c r="E18" s="100"/>
      <c r="F18" s="17">
        <f>SUM(F16:F17)</f>
        <v>0</v>
      </c>
    </row>
    <row r="19" spans="1:6" ht="16.5" thickBot="1">
      <c r="F19" s="11"/>
    </row>
    <row r="20" spans="1:6" s="1" customFormat="1">
      <c r="A20" s="107" t="s">
        <v>8</v>
      </c>
      <c r="B20" s="108"/>
      <c r="C20" s="108"/>
      <c r="D20" s="109" t="s">
        <v>15</v>
      </c>
      <c r="E20" s="109"/>
      <c r="F20" s="110"/>
    </row>
    <row r="21" spans="1:6" s="1" customFormat="1" ht="7.9" customHeight="1">
      <c r="A21" s="46"/>
      <c r="B21" s="47"/>
      <c r="C21" s="47"/>
      <c r="D21" s="2"/>
      <c r="E21" s="2"/>
      <c r="F21" s="12"/>
    </row>
    <row r="22" spans="1:6" s="1" customFormat="1">
      <c r="A22" s="95" t="s">
        <v>9</v>
      </c>
      <c r="B22" s="96"/>
      <c r="C22" s="96"/>
      <c r="D22" s="111" t="s">
        <v>16</v>
      </c>
      <c r="E22" s="111"/>
      <c r="F22" s="112"/>
    </row>
    <row r="23" spans="1:6" s="1" customFormat="1" ht="7.9" customHeight="1">
      <c r="A23" s="46"/>
      <c r="B23" s="47"/>
      <c r="C23" s="47"/>
      <c r="D23" s="2"/>
      <c r="E23" s="2"/>
      <c r="F23" s="12"/>
    </row>
    <row r="24" spans="1:6" s="1" customFormat="1">
      <c r="A24" s="95" t="s">
        <v>10</v>
      </c>
      <c r="B24" s="96"/>
      <c r="C24" s="96"/>
      <c r="D24" s="97" t="s">
        <v>15</v>
      </c>
      <c r="E24" s="97"/>
      <c r="F24" s="98"/>
    </row>
    <row r="25" spans="1:6" s="1" customFormat="1" ht="7.9" customHeight="1">
      <c r="A25" s="46"/>
      <c r="B25" s="47"/>
      <c r="C25" s="47"/>
      <c r="D25" s="2"/>
      <c r="E25" s="2"/>
      <c r="F25" s="12"/>
    </row>
    <row r="26" spans="1:6" s="1" customFormat="1">
      <c r="A26" s="95" t="s">
        <v>11</v>
      </c>
      <c r="B26" s="96"/>
      <c r="C26" s="96"/>
      <c r="D26" s="97" t="s">
        <v>15</v>
      </c>
      <c r="E26" s="97"/>
      <c r="F26" s="98"/>
    </row>
    <row r="27" spans="1:6" s="1" customFormat="1" ht="7.9" customHeight="1">
      <c r="A27" s="46"/>
      <c r="B27" s="47"/>
      <c r="C27" s="47"/>
      <c r="D27" s="2"/>
      <c r="E27" s="2"/>
      <c r="F27" s="12"/>
    </row>
    <row r="28" spans="1:6" s="1" customFormat="1" ht="16.5" thickBot="1">
      <c r="A28" s="99" t="s">
        <v>12</v>
      </c>
      <c r="B28" s="100"/>
      <c r="C28" s="100"/>
      <c r="D28" s="101" t="s">
        <v>15</v>
      </c>
      <c r="E28" s="101"/>
      <c r="F28" s="102"/>
    </row>
    <row r="31" spans="1:6">
      <c r="B31" s="10"/>
    </row>
  </sheetData>
  <mergeCells count="23">
    <mergeCell ref="F7:F8"/>
    <mergeCell ref="C16:E16"/>
    <mergeCell ref="C18:E18"/>
    <mergeCell ref="A20:C20"/>
    <mergeCell ref="A7:A9"/>
    <mergeCell ref="B7:B9"/>
    <mergeCell ref="C7:C9"/>
    <mergeCell ref="D7:D9"/>
    <mergeCell ref="E7:E8"/>
    <mergeCell ref="A1:E1"/>
    <mergeCell ref="A2:F2"/>
    <mergeCell ref="A3:F3"/>
    <mergeCell ref="A4:F4"/>
    <mergeCell ref="A5:F5"/>
    <mergeCell ref="A28:C28"/>
    <mergeCell ref="D28:F28"/>
    <mergeCell ref="D20:F20"/>
    <mergeCell ref="A24:C24"/>
    <mergeCell ref="D24:F24"/>
    <mergeCell ref="A26:C26"/>
    <mergeCell ref="D26:F26"/>
    <mergeCell ref="A22:C22"/>
    <mergeCell ref="D22:F22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6</vt:i4>
      </vt:variant>
      <vt:variant>
        <vt:lpstr>Наименувани диапазони</vt:lpstr>
      </vt:variant>
      <vt:variant>
        <vt:i4>6</vt:i4>
      </vt:variant>
    </vt:vector>
  </HeadingPairs>
  <TitlesOfParts>
    <vt:vector size="12" baseType="lpstr">
      <vt:lpstr>Габровница</vt:lpstr>
      <vt:lpstr>Старо Ск-ло</vt:lpstr>
      <vt:lpstr>52218.513.142</vt:lpstr>
      <vt:lpstr>Младост</vt:lpstr>
      <vt:lpstr>Мала река</vt:lpstr>
      <vt:lpstr>Касалийска</vt:lpstr>
      <vt:lpstr>'52218.513.142'!Print_Area</vt:lpstr>
      <vt:lpstr>Габровница!Print_Area</vt:lpstr>
      <vt:lpstr>Касалийска!Print_Area</vt:lpstr>
      <vt:lpstr>'Мала река'!Print_Area</vt:lpstr>
      <vt:lpstr>Младост!Print_Area</vt:lpstr>
      <vt:lpstr>'Старо Ск-ло'!Print_Area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Общинска собственост - Априлци</cp:lastModifiedBy>
  <cp:lastPrinted>2015-05-10T08:35:01Z</cp:lastPrinted>
  <dcterms:created xsi:type="dcterms:W3CDTF">2001-05-19T09:30:10Z</dcterms:created>
  <dcterms:modified xsi:type="dcterms:W3CDTF">2015-06-02T13:07:54Z</dcterms:modified>
</cp:coreProperties>
</file>